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dmafiliadas-my.sharepoint.com/personal/washington_silva_ngasc_spdm_org_br/Documents/Área de Trabalho/"/>
    </mc:Choice>
  </mc:AlternateContent>
  <xr:revisionPtr revIDLastSave="0" documentId="8_{0DA94DE4-8801-4061-B428-145ECFEEEB14}" xr6:coauthVersionLast="45" xr6:coauthVersionMax="45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definedNames>
    <definedName name="_xlnm.Print_Area" localSheetId="0">Planilha1!$A$1:$F$21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B13" i="1" l="1"/>
  <c r="B8" i="1" l="1"/>
  <c r="C7" i="1" l="1"/>
  <c r="B7" i="1" l="1"/>
  <c r="I19" i="1" l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<sst xmlns="http://schemas.openxmlformats.org/spreadsheetml/2006/main" count="17" uniqueCount="17">
  <si>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</si>
  <si>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</si>
  <si>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</si>
  <si>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</si>
  <si>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</si>
  <si>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</si>
  <si>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</si>
  <si>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</si>
  <si>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</si>
  <si>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</si>
  <si>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</si>
  <si>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</si>
  <si>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Sistema SES Gestão em Saúde</t>
  </si>
  <si>
    <t xml:space="preserve">Receitas </t>
  </si>
  <si>
    <t>Despesas</t>
  </si>
  <si>
    <t>REGISTROS DE RECEITAS E DESPESAS</t>
  </si>
  <si>
    <t>Núcleo de Gestão Assistencial Santa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</si>
</sst>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44" fontId="0" fillId="0" borderId="0" xfId="1" applyFont="1"/>
    <xf numFmtId="44" fontId="0" fillId="0" borderId="0" xfId="1" applyFont="1" applyAlignment="1">
      <alignment horizont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0" fillId="0" borderId="1" xfId="0" applyNumberFormat="1" applyBorder="1"/>
    <xf numFmtId="44" fontId="0" fillId="0" borderId="1" xfId="1" applyFont="1" applyBorder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0</xdr:col>
      <xdr:colOff>504826</xdr:colOff>
      <xdr:row>2</xdr:row>
      <xdr:rowOff>114860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I21"/>
  <sheetViews>
    <sheetView showGridLines="0" tabSelected="1" zoomScaleNormal="100" workbookViewId="0">
      <selection activeCell="C19" sqref="C19"/>
    </sheetView>
  </sheetViews>
  <sheetFormatPr defaultRowHeight="15" x14ac:dyDescent="0.25"/>
  <cols>
    <col min="1" max="1" width="11" customWidth="1"/>
    <col min="2" max="2" width="17" customWidth="1"/>
    <col min="3" max="3" width="20" customWidth="1"/>
    <col min="5" max="5" width="15.85546875" style="2" bestFit="1" customWidth="1"/>
    <col min="6" max="6" width="9.140625" style="2"/>
    <col min="7" max="7" width="15.85546875" style="2" bestFit="1" customWidth="1"/>
    <col min="8" max="8" width="15.85546875" bestFit="1" customWidth="1"/>
    <col min="9" max="9" width="10.5703125" bestFit="1" customWidth="1"/>
  </cols>
  <sheetData>
    <row r="2" spans="1:7" x14ac:dyDescent="0.25">
      <c r="B2" s="10" t="s">
        <v>15</v>
      </c>
      <c r="C2" s="10"/>
    </row>
    <row r="3" spans="1:7" x14ac:dyDescent="0.25">
      <c r="B3" s="10" t="s">
        <v>16</v>
      </c>
      <c r="C3" s="10"/>
    </row>
    <row r="6" spans="1:7" x14ac:dyDescent="0.25">
      <c r="A6" s="5">
        <v>2019</v>
      </c>
      <c r="B6" s="5" t="s">
        <v>13</v>
      </c>
      <c r="C6" s="5" t="s">
        <v>14</v>
      </c>
      <c r="E6" s="3"/>
      <c r="G6" s="3"/>
    </row>
    <row r="7" spans="1:7" x14ac:dyDescent="0.25">
      <c r="A7" s="6" t="s">
        <v>0</v>
      </c>
      <c r="B7" s="9">
        <f>665000+949.59</f>
        <v>665949.59</v>
      </c>
      <c r="C7" s="9">
        <f>620240.49+3714.69</f>
        <v>623955.17999999993</v>
      </c>
    </row>
    <row r="8" spans="1:7" x14ac:dyDescent="0.25">
      <c r="A8" s="6" t="s">
        <v>1</v>
      </c>
      <c r="B8" s="9">
        <f>665000+408.08</f>
        <v>665408.07999999996</v>
      </c>
      <c r="C8" s="9">
        <v>530283.9</v>
      </c>
    </row>
    <row r="9" spans="1:7" x14ac:dyDescent="0.25">
      <c r="A9" s="6" t="s">
        <v>2</v>
      </c>
      <c r="B9" s="9">
        <v>665397.9</v>
      </c>
      <c r="C9" s="9">
        <v>567138.97</v>
      </c>
    </row>
    <row r="10" spans="1:7" x14ac:dyDescent="0.25">
      <c r="A10" s="6" t="s">
        <v>3</v>
      </c>
      <c r="B10" s="9">
        <v>665030.18000000005</v>
      </c>
      <c r="C10" s="9">
        <v>496337.95</v>
      </c>
    </row>
    <row r="11" spans="1:7" x14ac:dyDescent="0.25">
      <c r="A11" s="6" t="s">
        <v>4</v>
      </c>
      <c r="B11" s="9">
        <v>1330590.1299999999</v>
      </c>
      <c r="C11" s="9">
        <v>630192.77</v>
      </c>
    </row>
    <row r="12" spans="1:7" x14ac:dyDescent="0.25">
      <c r="A12" s="6" t="s">
        <v>5</v>
      </c>
      <c r="B12" s="9">
        <v>665693.49</v>
      </c>
      <c r="C12" s="9">
        <v>561985.09999999986</v>
      </c>
    </row>
    <row r="13" spans="1:7" x14ac:dyDescent="0.25">
      <c r="A13" s="6" t="s">
        <v>6</v>
      </c>
      <c r="B13" s="9">
        <f>1330000+1472.97</f>
        <v>1331472.97</v>
      </c>
      <c r="C13" s="9">
        <v>562955.69000000006</v>
      </c>
    </row>
    <row r="14" spans="1:7" x14ac:dyDescent="0.25">
      <c r="A14" s="6" t="s">
        <v>7</v>
      </c>
      <c r="B14" s="9">
        <v>1331040.99</v>
      </c>
      <c r="C14" s="9">
        <v>593283.17000000004</v>
      </c>
    </row>
    <row r="15" spans="1:7" x14ac:dyDescent="0.25">
      <c r="A15" s="6" t="s">
        <v>8</v>
      </c>
      <c r="B15" s="7">
        <v>665126.42000000004</v>
      </c>
      <c r="C15" s="8">
        <v>540353.7300000001</v>
      </c>
    </row>
    <row r="16" spans="1:7" x14ac:dyDescent="0.25">
      <c r="A16" s="6" t="s">
        <v>9</v>
      </c>
      <c r="B16" s="7">
        <v>12.18</v>
      </c>
      <c r="C16" s="8">
        <f>554460.68+7718.62</f>
        <v>562179.30000000005</v>
      </c>
    </row>
    <row r="17" spans="1:9" x14ac:dyDescent="0.25">
      <c r="A17" s="6" t="s">
        <v>10</v>
      </c>
      <c r="B17" s="7">
        <v>1401394.08</v>
      </c>
      <c r="C17" s="8">
        <v>757148.28</v>
      </c>
    </row>
    <row r="18" spans="1:9" x14ac:dyDescent="0.25">
      <c r="A18" s="6" t="s">
        <v>11</v>
      </c>
      <c r="B18" s="7">
        <v>703617.12</v>
      </c>
      <c r="C18" s="8">
        <v>745231.74</v>
      </c>
    </row>
    <row r="19" spans="1:9" x14ac:dyDescent="0.25">
      <c r="H19" s="2"/>
      <c r="I19" s="4">
        <f>G19-H19</f>
        <v>0</v>
      </c>
    </row>
    <row r="21" spans="1:9" x14ac:dyDescent="0.25">
      <c r="A21" s="1" t="s">
        <v>12</v>
      </c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B1C1FA7CA4FB48BAB54F3FA151E8A8" ma:contentTypeVersion="10" ma:contentTypeDescription="Crie um novo documento." ma:contentTypeScope="" ma:versionID="51cd61936f98ac378a86f8f0a95ca1ae">
  <xsd:schema xmlns:xsd="http://www.w3.org/2001/XMLSchema" xmlns:xs="http://www.w3.org/2001/XMLSchema" xmlns:p="http://schemas.microsoft.com/office/2006/metadata/properties" xmlns:ns3="4b538b05-73a5-403e-a01b-45e8e84dfbd7" xmlns:ns4="babce649-6b10-400b-bc15-3df9da9d20b3" targetNamespace="http://schemas.microsoft.com/office/2006/metadata/properties" ma:root="true" ma:fieldsID="e07149789c68b09488b8c91abf368cd2" ns3:_="" ns4:_="">
    <xsd:import namespace="4b538b05-73a5-403e-a01b-45e8e84dfbd7"/>
    <xsd:import namespace="babce649-6b10-400b-bc15-3df9da9d20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38b05-73a5-403e-a01b-45e8e84dfb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ce649-6b10-400b-bc15-3df9da9d20b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5DF276-1C01-4DAC-AECF-7A5095DF3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538b05-73a5-403e-a01b-45e8e84dfbd7"/>
    <ds:schemaRef ds:uri="babce649-6b10-400b-bc15-3df9da9d20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1E9CA-E818-4639-A056-ACB8E016476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FA5BCCC-24E6-472A-BBB2-2C7EDED9BA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Washington de Oliveira da Silva</cp:lastModifiedBy>
  <cp:lastPrinted>2019-02-22T14:58:40Z</cp:lastPrinted>
  <dcterms:created xsi:type="dcterms:W3CDTF">2018-08-24T20:28:36Z</dcterms:created>
  <dcterms:modified xsi:type="dcterms:W3CDTF">2020-01-20T12:26:17Z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0x01010052B1C1FA7CA4FB48BAB54F3FA151E8A8</vt:lpwstr>
  </property>
</Properties>
</file>