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70" windowWidth="17400" windowHeight="11835" activeTab="0"/>
  </bookViews>
  <sheets>
    <sheet name="PRODUTIVIDADE" sheetId="1" r:id="rId1"/>
    <sheet name="Plan1" sheetId="2" r:id="rId2"/>
  </sheets>
  <definedNames>
    <definedName name="_xlnm.Print_Area" localSheetId="0">'PRODUTIVIDADE'!$A$1:$M$40</definedName>
  </definedNames>
  <calcPr fullCalcOnLoad="1"/>
</workbook>
</file>

<file path=xl/sharedStrings.xml><?xml version="1.0" encoding="utf-8"?>
<sst xmlns="http://schemas.openxmlformats.org/spreadsheetml/2006/main" count="61" uniqueCount="47">
  <si>
    <t>ESPECIALIDADES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</si>
  <si>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</si>
  <si>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</si>
  <si>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</si>
  <si>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</si>
  <si>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</si>
  <si>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</si>
  <si>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</si>
  <si>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</si>
  <si>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</si>
  <si>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</si>
  <si>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</si>
  <si>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</si>
  <si>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ENFERMAGEM</t>
  </si>
  <si>
    <t>OTORRINO</t>
  </si>
  <si>
    <t>SERVIÇO SOCIAL</t>
  </si>
  <si>
    <t>TOTAL DE ATENDIMENTOS</t>
  </si>
  <si>
    <t>GINECOLOGIA</t>
  </si>
  <si>
    <t>CARDIOLOGIA</t>
  </si>
  <si>
    <t>DERMATOLOGIA</t>
  </si>
  <si>
    <t>ENDOCRINOLOGIA</t>
  </si>
  <si>
    <t xml:space="preserve">MÉDICAS </t>
  </si>
  <si>
    <t xml:space="preserve">NÃO MÉDICAS </t>
  </si>
  <si>
    <t>GRUPOS</t>
  </si>
  <si>
    <t>REUMATOLOGIA</t>
  </si>
  <si>
    <t>TOTAL GERAL DO MÊS</t>
  </si>
  <si>
    <t>FISIOTERAPIA</t>
  </si>
  <si>
    <t>PEDIATRIA</t>
  </si>
  <si>
    <t>CLÍNICO GERAL</t>
  </si>
  <si>
    <t>FISIATRIA</t>
  </si>
  <si>
    <t>GASTROENTEROLOGIA</t>
  </si>
  <si>
    <t>NEUROLOGIA</t>
  </si>
  <si>
    <t>GERIATRIA</t>
  </si>
  <si>
    <t>PSIQUIATRIA</t>
  </si>
  <si>
    <t>PSICOLOGIA</t>
  </si>
  <si>
    <t>ORTOPEDISTA</t>
  </si>
  <si>
    <t>PNEUMOLOGISTA</t>
  </si>
  <si>
    <t>META: 5283</t>
  </si>
  <si>
    <t xml:space="preserve"> Núcleo de Gestão Assistencial Santa Cruz</t>
  </si>
  <si>
    <t>Contratada</t>
  </si>
  <si>
    <t>Realizada</t>
  </si>
  <si>
    <t>Consulta Médica</t>
  </si>
  <si>
    <t>Consulta Não Médica</t>
  </si>
  <si>
    <t>TOTAL GERAL</t>
  </si>
  <si>
    <t>Meta 2016</t>
  </si>
  <si>
    <t>*Fonte: N.I.H - Núcleo de Informação Hospitalar - Secretaria de Estado da Saúde de São Paulo</t>
  </si>
  <si>
    <t>RELATÓRIO DE ATIVIDADES 2016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</si>
</sst>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ndalus"/>
      <family val="0"/>
    </font>
    <font>
      <sz val="10"/>
      <color indexed="8"/>
      <name val="Andalus"/>
      <family val="0"/>
    </font>
    <font>
      <sz val="11"/>
      <color indexed="8"/>
      <name val="Andalus"/>
      <family val="0"/>
    </font>
    <font>
      <b/>
      <sz val="14"/>
      <color indexed="8"/>
      <name val="Andalus"/>
      <family val="0"/>
    </font>
    <font>
      <sz val="11"/>
      <color indexed="8"/>
      <name val="Times New Roman"/>
      <family val="1"/>
    </font>
    <font>
      <b/>
      <sz val="8"/>
      <name val="Andalus"/>
      <family val="0"/>
    </font>
    <font>
      <b/>
      <sz val="14"/>
      <name val="Times New Roman"/>
      <family val="1"/>
    </font>
    <font>
      <b/>
      <sz val="12"/>
      <name val="Andalus"/>
      <family val="0"/>
    </font>
    <font>
      <b/>
      <sz val="11"/>
      <name val="Andalu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ndalus"/>
      <family val="0"/>
    </font>
    <font>
      <b/>
      <sz val="14"/>
      <color indexed="56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ndalus"/>
      <family val="0"/>
    </font>
    <font>
      <b/>
      <sz val="14"/>
      <color theme="3"/>
      <name val="Times New Roman"/>
      <family val="1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thin"/>
      <top style="medium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medium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49">
      <alignment/>
      <protection/>
    </xf>
    <xf numFmtId="0" fontId="4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3" fontId="8" fillId="0" borderId="10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3" fontId="8" fillId="0" borderId="11" xfId="49" applyNumberFormat="1" applyFont="1" applyBorder="1" applyAlignment="1">
      <alignment horizontal="center"/>
      <protection/>
    </xf>
    <xf numFmtId="3" fontId="8" fillId="0" borderId="12" xfId="49" applyNumberFormat="1" applyFont="1" applyBorder="1" applyAlignment="1">
      <alignment horizontal="center"/>
      <protection/>
    </xf>
    <xf numFmtId="3" fontId="10" fillId="0" borderId="10" xfId="49" applyNumberFormat="1" applyFont="1" applyBorder="1" applyAlignment="1">
      <alignment horizontal="center"/>
      <protection/>
    </xf>
    <xf numFmtId="3" fontId="10" fillId="0" borderId="11" xfId="49" applyNumberFormat="1" applyFont="1" applyBorder="1" applyAlignment="1">
      <alignment horizontal="center"/>
      <protection/>
    </xf>
    <xf numFmtId="3" fontId="10" fillId="0" borderId="13" xfId="49" applyNumberFormat="1" applyFont="1" applyBorder="1" applyAlignment="1">
      <alignment horizontal="center"/>
      <protection/>
    </xf>
    <xf numFmtId="0" fontId="54" fillId="0" borderId="0" xfId="49" applyFont="1" applyFill="1" applyBorder="1" applyAlignment="1">
      <alignment horizontal="left"/>
      <protection/>
    </xf>
    <xf numFmtId="3" fontId="10" fillId="0" borderId="12" xfId="49" applyNumberFormat="1" applyFont="1" applyBorder="1" applyAlignment="1">
      <alignment horizontal="center"/>
      <protection/>
    </xf>
    <xf numFmtId="3" fontId="10" fillId="0" borderId="14" xfId="49" applyNumberFormat="1" applyFont="1" applyBorder="1" applyAlignment="1">
      <alignment horizontal="center"/>
      <protection/>
    </xf>
    <xf numFmtId="3" fontId="10" fillId="0" borderId="15" xfId="49" applyNumberFormat="1" applyFont="1" applyBorder="1" applyAlignment="1">
      <alignment horizontal="center"/>
      <protection/>
    </xf>
    <xf numFmtId="3" fontId="10" fillId="0" borderId="16" xfId="49" applyNumberFormat="1" applyFont="1" applyBorder="1" applyAlignment="1">
      <alignment horizontal="center"/>
      <protection/>
    </xf>
    <xf numFmtId="3" fontId="8" fillId="0" borderId="13" xfId="49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54" fillId="0" borderId="10" xfId="49" applyFont="1" applyFill="1" applyBorder="1" applyAlignment="1">
      <alignment horizontal="left"/>
      <protection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0" fontId="55" fillId="0" borderId="0" xfId="49" applyFont="1" applyBorder="1" applyAlignment="1">
      <alignment horizontal="center"/>
      <protection/>
    </xf>
    <xf numFmtId="0" fontId="56" fillId="0" borderId="0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17" xfId="49" applyFont="1" applyBorder="1" applyAlignment="1">
      <alignment horizontal="center"/>
      <protection/>
    </xf>
    <xf numFmtId="0" fontId="6" fillId="0" borderId="18" xfId="49" applyFont="1" applyBorder="1" applyAlignment="1">
      <alignment horizontal="center"/>
      <protection/>
    </xf>
    <xf numFmtId="0" fontId="6" fillId="0" borderId="19" xfId="49" applyFont="1" applyBorder="1" applyAlignment="1">
      <alignment horizontal="center"/>
      <protection/>
    </xf>
    <xf numFmtId="0" fontId="6" fillId="33" borderId="20" xfId="49" applyFont="1" applyFill="1" applyBorder="1" applyAlignment="1">
      <alignment horizontal="center"/>
      <protection/>
    </xf>
    <xf numFmtId="0" fontId="7" fillId="0" borderId="21" xfId="49" applyFont="1" applyBorder="1" applyAlignment="1">
      <alignment horizontal="left"/>
      <protection/>
    </xf>
    <xf numFmtId="3" fontId="8" fillId="0" borderId="22" xfId="49" applyNumberFormat="1" applyFont="1" applyBorder="1" applyAlignment="1">
      <alignment horizontal="center"/>
      <protection/>
    </xf>
    <xf numFmtId="0" fontId="7" fillId="0" borderId="23" xfId="49" applyFont="1" applyBorder="1" applyAlignment="1">
      <alignment horizontal="left"/>
      <protection/>
    </xf>
    <xf numFmtId="0" fontId="7" fillId="0" borderId="24" xfId="49" applyFont="1" applyBorder="1" applyAlignment="1">
      <alignment horizontal="left"/>
      <protection/>
    </xf>
    <xf numFmtId="3" fontId="8" fillId="0" borderId="25" xfId="49" applyNumberFormat="1" applyFont="1" applyBorder="1" applyAlignment="1">
      <alignment horizontal="center"/>
      <protection/>
    </xf>
    <xf numFmtId="3" fontId="8" fillId="0" borderId="26" xfId="49" applyNumberFormat="1" applyFont="1" applyBorder="1" applyAlignment="1">
      <alignment horizontal="center"/>
      <protection/>
    </xf>
    <xf numFmtId="0" fontId="11" fillId="33" borderId="27" xfId="49" applyFont="1" applyFill="1" applyBorder="1" applyAlignment="1">
      <alignment horizontal="left"/>
      <protection/>
    </xf>
    <xf numFmtId="3" fontId="0" fillId="0" borderId="0" xfId="0" applyNumberFormat="1" applyBorder="1" applyAlignment="1">
      <alignment/>
    </xf>
    <xf numFmtId="0" fontId="6" fillId="0" borderId="28" xfId="49" applyFont="1" applyBorder="1" applyAlignment="1">
      <alignment horizontal="center"/>
      <protection/>
    </xf>
    <xf numFmtId="0" fontId="7" fillId="0" borderId="29" xfId="49" applyFont="1" applyBorder="1" applyAlignment="1">
      <alignment horizontal="left"/>
      <protection/>
    </xf>
    <xf numFmtId="0" fontId="11" fillId="33" borderId="30" xfId="49" applyFont="1" applyFill="1" applyBorder="1" applyAlignment="1">
      <alignment horizontal="left"/>
      <protection/>
    </xf>
    <xf numFmtId="0" fontId="6" fillId="0" borderId="31" xfId="49" applyFont="1" applyBorder="1" applyAlignment="1">
      <alignment horizontal="left"/>
      <protection/>
    </xf>
    <xf numFmtId="0" fontId="12" fillId="0" borderId="0" xfId="49" applyFont="1" applyBorder="1" applyAlignment="1">
      <alignment horizontal="center"/>
      <protection/>
    </xf>
    <xf numFmtId="3" fontId="13" fillId="33" borderId="32" xfId="49" applyNumberFormat="1" applyFont="1" applyFill="1" applyBorder="1" applyAlignment="1">
      <alignment horizontal="center"/>
      <protection/>
    </xf>
    <xf numFmtId="3" fontId="13" fillId="33" borderId="33" xfId="49" applyNumberFormat="1" applyFont="1" applyFill="1" applyBorder="1" applyAlignment="1">
      <alignment horizontal="center"/>
      <protection/>
    </xf>
    <xf numFmtId="3" fontId="13" fillId="33" borderId="34" xfId="49" applyNumberFormat="1" applyFont="1" applyFill="1" applyBorder="1" applyAlignment="1">
      <alignment horizontal="center"/>
      <protection/>
    </xf>
    <xf numFmtId="3" fontId="13" fillId="33" borderId="35" xfId="49" applyNumberFormat="1" applyFont="1" applyFill="1" applyBorder="1" applyAlignment="1">
      <alignment horizontal="center"/>
      <protection/>
    </xf>
    <xf numFmtId="3" fontId="13" fillId="33" borderId="36" xfId="49" applyNumberFormat="1" applyFont="1" applyFill="1" applyBorder="1" applyAlignment="1">
      <alignment horizontal="center"/>
      <protection/>
    </xf>
    <xf numFmtId="3" fontId="13" fillId="33" borderId="37" xfId="49" applyNumberFormat="1" applyFont="1" applyFill="1" applyBorder="1" applyAlignment="1">
      <alignment horizontal="center"/>
      <protection/>
    </xf>
    <xf numFmtId="0" fontId="14" fillId="0" borderId="33" xfId="49" applyFont="1" applyBorder="1" applyAlignment="1">
      <alignment horizontal="center"/>
      <protection/>
    </xf>
    <xf numFmtId="0" fontId="14" fillId="0" borderId="38" xfId="49" applyFont="1" applyBorder="1" applyAlignment="1">
      <alignment horizontal="center"/>
      <protection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0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9" fillId="0" borderId="0" xfId="49" applyFont="1" applyAlignment="1">
      <alignment horizontal="center"/>
      <protection/>
    </xf>
    <xf numFmtId="0" fontId="13" fillId="34" borderId="42" xfId="49" applyFont="1" applyFill="1" applyBorder="1" applyAlignment="1">
      <alignment horizontal="center"/>
      <protection/>
    </xf>
    <xf numFmtId="0" fontId="13" fillId="34" borderId="43" xfId="49" applyFont="1" applyFill="1" applyBorder="1" applyAlignment="1">
      <alignment horizontal="center"/>
      <protection/>
    </xf>
    <xf numFmtId="0" fontId="13" fillId="34" borderId="44" xfId="49" applyFont="1" applyFill="1" applyBorder="1" applyAlignment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504825</xdr:colOff>
      <xdr:row>2</xdr:row>
      <xdr:rowOff>171450</xdr:rowOff>
    </xdr:to>
    <xdr:pic>
      <xdr:nvPicPr>
        <xdr:cNvPr id="1" name="Imagem 3" descr="Logo_Santa_Cruz  PEQUE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5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66675</xdr:rowOff>
    </xdr:from>
    <xdr:to>
      <xdr:col>12</xdr:col>
      <xdr:colOff>600075</xdr:colOff>
      <xdr:row>3</xdr:row>
      <xdr:rowOff>66675</xdr:rowOff>
    </xdr:to>
    <xdr:pic>
      <xdr:nvPicPr>
        <xdr:cNvPr id="2" name="Imagem 3" descr="logo SPDM nov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43925" y="666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5" sqref="A5:M5"/>
    </sheetView>
  </sheetViews>
  <sheetFormatPr defaultColWidth="9.140625" defaultRowHeight="15"/>
  <cols>
    <col min="1" max="1" width="22.7109375" style="0" bestFit="1" customWidth="1"/>
    <col min="2" max="2" width="10.57421875" style="0" customWidth="1"/>
    <col min="3" max="3" width="10.140625" style="0" customWidth="1"/>
    <col min="4" max="13" width="9.421875" style="0" customWidth="1"/>
  </cols>
  <sheetData>
    <row r="1" spans="1:13" ht="15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15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"/>
    </row>
    <row r="4" spans="1:14" ht="16.5" customHeight="1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</row>
    <row r="5" spans="1:14" ht="24" customHeight="1">
      <c r="A5" s="54" t="s">
        <v>46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1"/>
    </row>
    <row r="6" spans="1:14" ht="18.75">
      <c r="A6" s="52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1"/>
    </row>
    <row r="7" spans="1:14" ht="19.5" thickBot="1">
      <c r="A7" s="40" t="s">
        <v>37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"/>
    </row>
    <row r="8" spans="1:14" ht="15.75" thickBot="1">
      <c r="A8" s="24" t="s">
        <v>0</v>
      </c>
      <c r="B8" s="25" t="s">
        <v>1</v>
      </c>
      <c r="C8" s="26" t="s">
        <v>2</v>
      </c>
      <c r="D8" s="26" t="s">
        <v>3</v>
      </c>
      <c r="E8" s="26" t="s">
        <v>4</v>
      </c>
      <c r="F8" s="26" t="s">
        <v>5</v>
      </c>
      <c r="G8" s="26" t="s">
        <v>6</v>
      </c>
      <c r="H8" s="26" t="s">
        <v>7</v>
      </c>
      <c r="I8" s="26" t="s">
        <v>8</v>
      </c>
      <c r="J8" s="26" t="s">
        <v>9</v>
      </c>
      <c r="K8" s="26" t="s">
        <v>10</v>
      </c>
      <c r="L8" s="26" t="s">
        <v>11</v>
      </c>
      <c r="M8" s="27" t="s">
        <v>12</v>
      </c>
      <c r="N8" s="2"/>
    </row>
    <row r="9" spans="1:14" ht="15.75" thickTop="1">
      <c r="A9" s="28" t="s">
        <v>18</v>
      </c>
      <c r="B9" s="6">
        <v>622</v>
      </c>
      <c r="C9" s="6">
        <v>590</v>
      </c>
      <c r="D9" s="6">
        <v>761</v>
      </c>
      <c r="E9" s="6">
        <v>701</v>
      </c>
      <c r="F9" s="6">
        <v>666</v>
      </c>
      <c r="G9" s="9">
        <v>589</v>
      </c>
      <c r="H9" s="6">
        <v>449</v>
      </c>
      <c r="I9" s="6">
        <v>914</v>
      </c>
      <c r="J9" s="6">
        <v>847</v>
      </c>
      <c r="K9" s="6">
        <v>825</v>
      </c>
      <c r="L9" s="6">
        <v>838</v>
      </c>
      <c r="M9" s="29">
        <v>730</v>
      </c>
      <c r="N9" s="1"/>
    </row>
    <row r="10" spans="1:14" ht="15">
      <c r="A10" s="30" t="s">
        <v>28</v>
      </c>
      <c r="B10" s="6">
        <v>619</v>
      </c>
      <c r="C10" s="6">
        <v>766</v>
      </c>
      <c r="D10" s="6">
        <v>713</v>
      </c>
      <c r="E10" s="6">
        <v>821</v>
      </c>
      <c r="F10" s="6">
        <v>705</v>
      </c>
      <c r="G10" s="9">
        <v>1017</v>
      </c>
      <c r="H10" s="6">
        <v>962</v>
      </c>
      <c r="I10" s="6">
        <v>680</v>
      </c>
      <c r="J10" s="6">
        <v>896</v>
      </c>
      <c r="K10" s="6">
        <v>856</v>
      </c>
      <c r="L10" s="6">
        <v>861</v>
      </c>
      <c r="M10" s="29">
        <v>923</v>
      </c>
      <c r="N10" s="1"/>
    </row>
    <row r="11" spans="1:14" ht="15">
      <c r="A11" s="31" t="s">
        <v>19</v>
      </c>
      <c r="B11" s="4">
        <v>414</v>
      </c>
      <c r="C11" s="4">
        <v>342</v>
      </c>
      <c r="D11" s="4">
        <v>446</v>
      </c>
      <c r="E11" s="4">
        <v>389</v>
      </c>
      <c r="F11" s="4">
        <v>442</v>
      </c>
      <c r="G11" s="8">
        <v>226</v>
      </c>
      <c r="H11" s="4">
        <v>451</v>
      </c>
      <c r="I11" s="4">
        <v>513</v>
      </c>
      <c r="J11" s="4">
        <v>390</v>
      </c>
      <c r="K11" s="6">
        <v>325</v>
      </c>
      <c r="L11" s="6">
        <v>302</v>
      </c>
      <c r="M11" s="29">
        <v>218</v>
      </c>
      <c r="N11" s="1"/>
    </row>
    <row r="12" spans="1:14" ht="15">
      <c r="A12" s="31" t="s">
        <v>20</v>
      </c>
      <c r="B12" s="4">
        <v>152</v>
      </c>
      <c r="C12" s="4">
        <v>211</v>
      </c>
      <c r="D12" s="4">
        <v>271</v>
      </c>
      <c r="E12" s="4">
        <v>215</v>
      </c>
      <c r="F12" s="4">
        <v>242</v>
      </c>
      <c r="G12" s="8">
        <v>223</v>
      </c>
      <c r="H12" s="4">
        <v>123</v>
      </c>
      <c r="I12" s="4">
        <v>291</v>
      </c>
      <c r="J12" s="4">
        <v>295</v>
      </c>
      <c r="K12" s="6">
        <v>330</v>
      </c>
      <c r="L12" s="6">
        <v>345</v>
      </c>
      <c r="M12" s="29">
        <v>313</v>
      </c>
      <c r="N12" s="1"/>
    </row>
    <row r="13" spans="1:14" ht="15">
      <c r="A13" s="31" t="s">
        <v>29</v>
      </c>
      <c r="B13" s="4">
        <v>152</v>
      </c>
      <c r="C13" s="4">
        <v>173</v>
      </c>
      <c r="D13" s="4">
        <v>202</v>
      </c>
      <c r="E13" s="4">
        <v>183</v>
      </c>
      <c r="F13" s="4">
        <v>229</v>
      </c>
      <c r="G13" s="8">
        <v>155</v>
      </c>
      <c r="H13" s="4">
        <v>168</v>
      </c>
      <c r="I13" s="4">
        <v>233</v>
      </c>
      <c r="J13" s="4">
        <v>189</v>
      </c>
      <c r="K13" s="6">
        <v>224</v>
      </c>
      <c r="L13" s="6">
        <v>155</v>
      </c>
      <c r="M13" s="29">
        <v>0</v>
      </c>
      <c r="N13" s="1"/>
    </row>
    <row r="14" spans="1:14" ht="15">
      <c r="A14" s="31" t="s">
        <v>30</v>
      </c>
      <c r="B14" s="4">
        <v>92</v>
      </c>
      <c r="C14" s="4">
        <v>132</v>
      </c>
      <c r="D14" s="4">
        <v>123</v>
      </c>
      <c r="E14" s="4">
        <v>94</v>
      </c>
      <c r="F14" s="4">
        <v>164</v>
      </c>
      <c r="G14" s="8">
        <v>36</v>
      </c>
      <c r="H14" s="4">
        <v>0</v>
      </c>
      <c r="I14" s="4">
        <v>109</v>
      </c>
      <c r="J14" s="4">
        <v>142</v>
      </c>
      <c r="K14" s="6">
        <v>112</v>
      </c>
      <c r="L14" s="6">
        <v>118</v>
      </c>
      <c r="M14" s="29">
        <v>145</v>
      </c>
      <c r="N14" s="1"/>
    </row>
    <row r="15" spans="1:14" ht="15">
      <c r="A15" s="31" t="s">
        <v>32</v>
      </c>
      <c r="B15" s="4">
        <v>72</v>
      </c>
      <c r="C15" s="4">
        <v>90</v>
      </c>
      <c r="D15" s="4">
        <v>86</v>
      </c>
      <c r="E15" s="4">
        <v>23</v>
      </c>
      <c r="F15" s="4">
        <v>86</v>
      </c>
      <c r="G15" s="8">
        <v>101</v>
      </c>
      <c r="H15" s="4">
        <v>91</v>
      </c>
      <c r="I15" s="4">
        <v>0</v>
      </c>
      <c r="J15" s="4">
        <v>0</v>
      </c>
      <c r="K15" s="6">
        <v>0</v>
      </c>
      <c r="L15" s="6">
        <v>0</v>
      </c>
      <c r="M15" s="29">
        <v>0</v>
      </c>
      <c r="N15" s="1"/>
    </row>
    <row r="16" spans="1:13" ht="15">
      <c r="A16" s="31" t="s">
        <v>17</v>
      </c>
      <c r="B16" s="4">
        <v>393</v>
      </c>
      <c r="C16" s="4">
        <v>605</v>
      </c>
      <c r="D16" s="4">
        <v>896</v>
      </c>
      <c r="E16" s="4">
        <v>850</v>
      </c>
      <c r="F16" s="4">
        <v>850</v>
      </c>
      <c r="G16" s="8">
        <v>864</v>
      </c>
      <c r="H16" s="4">
        <v>628</v>
      </c>
      <c r="I16" s="4">
        <v>841</v>
      </c>
      <c r="J16" s="4">
        <v>478</v>
      </c>
      <c r="K16" s="6">
        <v>571</v>
      </c>
      <c r="L16" s="6">
        <v>712</v>
      </c>
      <c r="M16" s="29">
        <v>572</v>
      </c>
    </row>
    <row r="17" spans="1:13" ht="15">
      <c r="A17" s="31" t="s">
        <v>31</v>
      </c>
      <c r="B17" s="4">
        <v>121</v>
      </c>
      <c r="C17" s="4">
        <v>98</v>
      </c>
      <c r="D17" s="4">
        <v>173</v>
      </c>
      <c r="E17" s="4">
        <v>134</v>
      </c>
      <c r="F17" s="4">
        <v>172</v>
      </c>
      <c r="G17" s="8">
        <v>139</v>
      </c>
      <c r="H17" s="4">
        <v>198</v>
      </c>
      <c r="I17" s="4">
        <v>85</v>
      </c>
      <c r="J17" s="4">
        <v>260</v>
      </c>
      <c r="K17" s="6">
        <v>234</v>
      </c>
      <c r="L17" s="6">
        <v>260</v>
      </c>
      <c r="M17" s="29">
        <v>252</v>
      </c>
    </row>
    <row r="18" spans="1:13" ht="15">
      <c r="A18" s="31" t="s">
        <v>35</v>
      </c>
      <c r="B18" s="4">
        <v>126</v>
      </c>
      <c r="C18" s="4">
        <v>114</v>
      </c>
      <c r="D18" s="4">
        <v>143</v>
      </c>
      <c r="E18" s="4">
        <v>164</v>
      </c>
      <c r="F18" s="4">
        <v>53</v>
      </c>
      <c r="G18" s="8">
        <v>146</v>
      </c>
      <c r="H18" s="4">
        <v>139</v>
      </c>
      <c r="I18" s="4">
        <v>152</v>
      </c>
      <c r="J18" s="4">
        <v>152</v>
      </c>
      <c r="K18" s="6">
        <v>133</v>
      </c>
      <c r="L18" s="6">
        <v>116</v>
      </c>
      <c r="M18" s="29">
        <v>181</v>
      </c>
    </row>
    <row r="19" spans="1:13" ht="15">
      <c r="A19" s="31" t="s">
        <v>14</v>
      </c>
      <c r="B19" s="4">
        <v>541</v>
      </c>
      <c r="C19" s="4">
        <v>516</v>
      </c>
      <c r="D19" s="4">
        <v>617</v>
      </c>
      <c r="E19" s="4">
        <v>558</v>
      </c>
      <c r="F19" s="4">
        <v>579</v>
      </c>
      <c r="G19" s="8">
        <v>592</v>
      </c>
      <c r="H19" s="4">
        <v>602</v>
      </c>
      <c r="I19" s="4">
        <v>298</v>
      </c>
      <c r="J19" s="4">
        <v>598</v>
      </c>
      <c r="K19" s="4">
        <v>562</v>
      </c>
      <c r="L19" s="4">
        <v>519</v>
      </c>
      <c r="M19" s="32">
        <v>602</v>
      </c>
    </row>
    <row r="20" spans="1:13" ht="15">
      <c r="A20" s="31" t="s">
        <v>27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2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33">
        <v>0</v>
      </c>
    </row>
    <row r="21" spans="1:13" ht="15">
      <c r="A21" s="31" t="s">
        <v>36</v>
      </c>
      <c r="B21" s="7">
        <v>77</v>
      </c>
      <c r="C21" s="7">
        <v>139</v>
      </c>
      <c r="D21" s="7">
        <v>110</v>
      </c>
      <c r="E21" s="7">
        <v>108</v>
      </c>
      <c r="F21" s="7">
        <v>143</v>
      </c>
      <c r="G21" s="12">
        <v>121</v>
      </c>
      <c r="H21" s="7">
        <v>113</v>
      </c>
      <c r="I21" s="7">
        <v>141</v>
      </c>
      <c r="J21" s="7">
        <v>28</v>
      </c>
      <c r="K21" s="7">
        <v>148</v>
      </c>
      <c r="L21" s="7">
        <v>121</v>
      </c>
      <c r="M21" s="32">
        <v>108</v>
      </c>
    </row>
    <row r="22" spans="1:14" ht="15">
      <c r="A22" s="31" t="s">
        <v>33</v>
      </c>
      <c r="B22" s="7">
        <v>85</v>
      </c>
      <c r="C22" s="7">
        <v>97</v>
      </c>
      <c r="D22" s="7">
        <v>98</v>
      </c>
      <c r="E22" s="7">
        <v>94</v>
      </c>
      <c r="F22" s="7">
        <v>116</v>
      </c>
      <c r="G22" s="12">
        <v>69</v>
      </c>
      <c r="H22" s="7">
        <v>92</v>
      </c>
      <c r="I22" s="7">
        <v>126</v>
      </c>
      <c r="J22" s="7">
        <v>81</v>
      </c>
      <c r="K22" s="7">
        <v>44</v>
      </c>
      <c r="L22" s="7">
        <v>106</v>
      </c>
      <c r="M22" s="33">
        <v>33</v>
      </c>
      <c r="N22" s="23"/>
    </row>
    <row r="23" spans="1:14" ht="15.75" thickBot="1">
      <c r="A23" s="31" t="s">
        <v>24</v>
      </c>
      <c r="B23" s="4">
        <v>111</v>
      </c>
      <c r="C23" s="16">
        <v>108</v>
      </c>
      <c r="D23" s="4">
        <v>167</v>
      </c>
      <c r="E23" s="4">
        <v>108</v>
      </c>
      <c r="F23" s="7">
        <v>112</v>
      </c>
      <c r="G23" s="10">
        <v>137</v>
      </c>
      <c r="H23" s="7">
        <v>64</v>
      </c>
      <c r="I23" s="7">
        <v>97</v>
      </c>
      <c r="J23" s="7">
        <v>166</v>
      </c>
      <c r="K23" s="16">
        <v>133</v>
      </c>
      <c r="L23" s="7">
        <v>126</v>
      </c>
      <c r="M23" s="32">
        <v>51</v>
      </c>
      <c r="N23" s="23"/>
    </row>
    <row r="24" spans="1:14" ht="17.25" thickBot="1" thickTop="1">
      <c r="A24" s="34" t="s">
        <v>16</v>
      </c>
      <c r="B24" s="41">
        <f aca="true" t="shared" si="0" ref="B24:M24">SUM(B9:B23)</f>
        <v>3577</v>
      </c>
      <c r="C24" s="42">
        <f t="shared" si="0"/>
        <v>3981</v>
      </c>
      <c r="D24" s="43">
        <f t="shared" si="0"/>
        <v>4806</v>
      </c>
      <c r="E24" s="43">
        <f t="shared" si="0"/>
        <v>4442</v>
      </c>
      <c r="F24" s="43">
        <f t="shared" si="0"/>
        <v>4559</v>
      </c>
      <c r="G24" s="42">
        <f t="shared" si="0"/>
        <v>4415</v>
      </c>
      <c r="H24" s="43">
        <f t="shared" si="0"/>
        <v>4080</v>
      </c>
      <c r="I24" s="43">
        <f t="shared" si="0"/>
        <v>4480</v>
      </c>
      <c r="J24" s="43">
        <f t="shared" si="0"/>
        <v>4522</v>
      </c>
      <c r="K24" s="42">
        <f t="shared" si="0"/>
        <v>4497</v>
      </c>
      <c r="L24" s="43">
        <f t="shared" si="0"/>
        <v>4579</v>
      </c>
      <c r="M24" s="44">
        <f t="shared" si="0"/>
        <v>4128</v>
      </c>
      <c r="N24" s="17"/>
    </row>
    <row r="25" spans="1:13" ht="19.5" thickBot="1">
      <c r="A25" s="49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1:14" ht="15.75" thickBot="1">
      <c r="A26" s="36" t="s">
        <v>0</v>
      </c>
      <c r="B26" s="26" t="s">
        <v>1</v>
      </c>
      <c r="C26" s="26" t="s">
        <v>2</v>
      </c>
      <c r="D26" s="26" t="s">
        <v>3</v>
      </c>
      <c r="E26" s="26" t="s">
        <v>4</v>
      </c>
      <c r="F26" s="26" t="s">
        <v>5</v>
      </c>
      <c r="G26" s="26" t="s">
        <v>6</v>
      </c>
      <c r="H26" s="26" t="s">
        <v>7</v>
      </c>
      <c r="I26" s="26" t="s">
        <v>8</v>
      </c>
      <c r="J26" s="26" t="s">
        <v>9</v>
      </c>
      <c r="K26" s="26" t="s">
        <v>10</v>
      </c>
      <c r="L26" s="26" t="s">
        <v>11</v>
      </c>
      <c r="M26" s="27" t="s">
        <v>12</v>
      </c>
      <c r="N26" s="2"/>
    </row>
    <row r="27" spans="1:13" ht="15.75" thickTop="1">
      <c r="A27" s="30" t="s">
        <v>13</v>
      </c>
      <c r="B27" s="6">
        <v>737</v>
      </c>
      <c r="C27" s="6">
        <v>643</v>
      </c>
      <c r="D27" s="6">
        <v>613</v>
      </c>
      <c r="E27" s="6">
        <v>531</v>
      </c>
      <c r="F27" s="6">
        <v>585</v>
      </c>
      <c r="G27" s="13">
        <v>613</v>
      </c>
      <c r="H27" s="6">
        <v>722</v>
      </c>
      <c r="I27" s="6">
        <v>683</v>
      </c>
      <c r="J27" s="6">
        <v>581</v>
      </c>
      <c r="K27" s="6">
        <v>720</v>
      </c>
      <c r="L27" s="6">
        <v>633</v>
      </c>
      <c r="M27" s="29">
        <v>673</v>
      </c>
    </row>
    <row r="28" spans="1:13" ht="15">
      <c r="A28" s="31" t="s">
        <v>26</v>
      </c>
      <c r="B28" s="4">
        <v>60</v>
      </c>
      <c r="C28" s="4">
        <v>56</v>
      </c>
      <c r="D28" s="4">
        <v>35</v>
      </c>
      <c r="E28" s="4">
        <v>88</v>
      </c>
      <c r="F28" s="4">
        <v>79</v>
      </c>
      <c r="G28" s="15">
        <v>42</v>
      </c>
      <c r="H28" s="4">
        <v>0</v>
      </c>
      <c r="I28" s="4">
        <v>65</v>
      </c>
      <c r="J28" s="4">
        <v>42</v>
      </c>
      <c r="K28" s="4">
        <v>10</v>
      </c>
      <c r="L28" s="4">
        <v>33</v>
      </c>
      <c r="M28" s="32">
        <v>0</v>
      </c>
    </row>
    <row r="29" spans="1:13" ht="15">
      <c r="A29" s="37" t="s">
        <v>34</v>
      </c>
      <c r="B29" s="7">
        <v>33</v>
      </c>
      <c r="C29" s="7">
        <v>42</v>
      </c>
      <c r="D29" s="7">
        <v>51</v>
      </c>
      <c r="E29" s="7">
        <v>46</v>
      </c>
      <c r="F29" s="7">
        <v>51</v>
      </c>
      <c r="G29" s="14">
        <v>49</v>
      </c>
      <c r="H29" s="7">
        <v>41</v>
      </c>
      <c r="I29" s="7">
        <v>36</v>
      </c>
      <c r="J29" s="7">
        <v>5</v>
      </c>
      <c r="K29" s="7">
        <v>39</v>
      </c>
      <c r="L29" s="7">
        <v>32</v>
      </c>
      <c r="M29" s="33">
        <v>42</v>
      </c>
    </row>
    <row r="30" spans="1:13" ht="15.75" thickBot="1">
      <c r="A30" s="37" t="s">
        <v>15</v>
      </c>
      <c r="B30" s="7">
        <v>217</v>
      </c>
      <c r="C30" s="7">
        <v>356</v>
      </c>
      <c r="D30" s="7">
        <v>792</v>
      </c>
      <c r="E30" s="7">
        <v>758</v>
      </c>
      <c r="F30" s="7">
        <v>763</v>
      </c>
      <c r="G30" s="10">
        <v>791</v>
      </c>
      <c r="H30" s="7">
        <v>868</v>
      </c>
      <c r="I30" s="7">
        <v>1110</v>
      </c>
      <c r="J30" s="7">
        <v>918</v>
      </c>
      <c r="K30" s="7">
        <v>914</v>
      </c>
      <c r="L30" s="7">
        <v>792</v>
      </c>
      <c r="M30" s="33">
        <v>725</v>
      </c>
    </row>
    <row r="31" spans="1:14" ht="17.25" thickBot="1" thickTop="1">
      <c r="A31" s="38" t="s">
        <v>16</v>
      </c>
      <c r="B31" s="45">
        <f aca="true" t="shared" si="1" ref="B31:M31">SUM(B27:B30)</f>
        <v>1047</v>
      </c>
      <c r="C31" s="45">
        <f t="shared" si="1"/>
        <v>1097</v>
      </c>
      <c r="D31" s="45">
        <f t="shared" si="1"/>
        <v>1491</v>
      </c>
      <c r="E31" s="45">
        <f t="shared" si="1"/>
        <v>1423</v>
      </c>
      <c r="F31" s="45">
        <f t="shared" si="1"/>
        <v>1478</v>
      </c>
      <c r="G31" s="45">
        <f t="shared" si="1"/>
        <v>1495</v>
      </c>
      <c r="H31" s="45">
        <f t="shared" si="1"/>
        <v>1631</v>
      </c>
      <c r="I31" s="45">
        <f t="shared" si="1"/>
        <v>1894</v>
      </c>
      <c r="J31" s="45">
        <f t="shared" si="1"/>
        <v>1546</v>
      </c>
      <c r="K31" s="45">
        <f t="shared" si="1"/>
        <v>1683</v>
      </c>
      <c r="L31" s="45">
        <f t="shared" si="1"/>
        <v>1490</v>
      </c>
      <c r="M31" s="46">
        <f t="shared" si="1"/>
        <v>1440</v>
      </c>
      <c r="N31" s="17"/>
    </row>
    <row r="32" spans="1:14" ht="17.25" thickBot="1" thickTop="1">
      <c r="A32" s="38" t="s">
        <v>25</v>
      </c>
      <c r="B32" s="45">
        <f aca="true" t="shared" si="2" ref="B32:M32">SUM(B24+B31)</f>
        <v>4624</v>
      </c>
      <c r="C32" s="45">
        <f t="shared" si="2"/>
        <v>5078</v>
      </c>
      <c r="D32" s="45">
        <f t="shared" si="2"/>
        <v>6297</v>
      </c>
      <c r="E32" s="45">
        <f t="shared" si="2"/>
        <v>5865</v>
      </c>
      <c r="F32" s="45">
        <f t="shared" si="2"/>
        <v>6037</v>
      </c>
      <c r="G32" s="45">
        <f t="shared" si="2"/>
        <v>5910</v>
      </c>
      <c r="H32" s="45">
        <f t="shared" si="2"/>
        <v>5711</v>
      </c>
      <c r="I32" s="45">
        <f t="shared" si="2"/>
        <v>6374</v>
      </c>
      <c r="J32" s="45">
        <f t="shared" si="2"/>
        <v>6068</v>
      </c>
      <c r="K32" s="45">
        <f t="shared" si="2"/>
        <v>6180</v>
      </c>
      <c r="L32" s="45">
        <f t="shared" si="2"/>
        <v>6069</v>
      </c>
      <c r="M32" s="46">
        <f t="shared" si="2"/>
        <v>5568</v>
      </c>
      <c r="N32" s="35"/>
    </row>
    <row r="33" spans="1:13" ht="16.5" thickBot="1" thickTop="1">
      <c r="A33" s="39" t="s">
        <v>23</v>
      </c>
      <c r="B33" s="47">
        <v>19</v>
      </c>
      <c r="C33" s="47">
        <v>21</v>
      </c>
      <c r="D33" s="47">
        <v>18</v>
      </c>
      <c r="E33" s="47">
        <v>21</v>
      </c>
      <c r="F33" s="47">
        <v>34</v>
      </c>
      <c r="G33" s="47">
        <v>30</v>
      </c>
      <c r="H33" s="47">
        <v>25</v>
      </c>
      <c r="I33" s="47">
        <v>33</v>
      </c>
      <c r="J33" s="47">
        <v>22</v>
      </c>
      <c r="K33" s="47">
        <v>32</v>
      </c>
      <c r="L33" s="47">
        <v>33</v>
      </c>
      <c r="M33" s="48">
        <v>11</v>
      </c>
    </row>
    <row r="34" ht="15">
      <c r="A34" s="22" t="s">
        <v>45</v>
      </c>
    </row>
    <row r="35" ht="15">
      <c r="A35" s="11"/>
    </row>
    <row r="36" spans="1:3" ht="15.75">
      <c r="A36" s="55" t="s">
        <v>44</v>
      </c>
      <c r="B36" s="56"/>
      <c r="C36" s="57"/>
    </row>
    <row r="37" spans="1:3" ht="15">
      <c r="A37" s="18"/>
      <c r="B37" s="19" t="s">
        <v>39</v>
      </c>
      <c r="C37" s="19" t="s">
        <v>40</v>
      </c>
    </row>
    <row r="38" spans="1:3" ht="15">
      <c r="A38" s="19" t="s">
        <v>41</v>
      </c>
      <c r="B38" s="20">
        <v>50328</v>
      </c>
      <c r="C38" s="20">
        <v>52066</v>
      </c>
    </row>
    <row r="39" spans="1:3" ht="15">
      <c r="A39" s="19" t="s">
        <v>42</v>
      </c>
      <c r="B39" s="20">
        <v>13068</v>
      </c>
      <c r="C39" s="20">
        <v>17715</v>
      </c>
    </row>
    <row r="40" spans="1:3" ht="15">
      <c r="A40" s="19" t="s">
        <v>43</v>
      </c>
      <c r="B40" s="20">
        <v>63396</v>
      </c>
      <c r="C40" s="20">
        <f>SUM(C38:C39)</f>
        <v>69781</v>
      </c>
    </row>
  </sheetData>
  <sheetProtection/>
  <mergeCells count="5">
    <mergeCell ref="A25:M25"/>
    <mergeCell ref="A6:M6"/>
    <mergeCell ref="A1:M3"/>
    <mergeCell ref="A5:M5"/>
    <mergeCell ref="A36:C36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eide</dc:creator>
  <cp:keywords/>
  <dc:description/>
  <cp:lastModifiedBy>Valdete Machado</cp:lastModifiedBy>
  <cp:lastPrinted>2018-09-28T14:01:14Z</cp:lastPrinted>
  <dcterms:created xsi:type="dcterms:W3CDTF">2009-02-17T19:55:31Z</dcterms:created>
  <dcterms:modified xsi:type="dcterms:W3CDTF">2018-09-28T15:08:24Z</dcterms:modified>
  <cp:category/>
  <cp:version/>
  <cp:contentType/>
  <cp:contentStatus/>
</cp:coreProperties>
</file>