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070" windowWidth="17400" windowHeight="11835" activeTab="0"/>
  </bookViews>
  <sheets>
    <sheet name="PRODUTIVIDADE" sheetId="1" r:id="rId1"/>
    <sheet name="Plan1" sheetId="2" r:id="rId2"/>
  </sheets>
  <definedNames>
    <definedName name="_xlnm.Print_Area" localSheetId="0">'PRODUTIVIDADE'!$A$1:$M$41</definedName>
  </definedNames>
  <calcPr fullCalcOnLoad="1"/>
</workbook>
</file>

<file path=xl/sharedStrings.xml><?xml version="1.0" encoding="utf-8"?>
<sst xmlns="http://schemas.openxmlformats.org/spreadsheetml/2006/main" count="60" uniqueCount="46">
  <si>
    <t>ESPECIALIDADES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</si>
  <si>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</si>
  <si>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</si>
  <si>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</si>
  <si>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</si>
  <si>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</si>
  <si>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</si>
  <si>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</si>
  <si>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</si>
  <si>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</si>
  <si>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</si>
  <si>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</si>
  <si>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</si>
  <si>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ENFERMAGEM</t>
  </si>
  <si>
    <t>OTORRINO</t>
  </si>
  <si>
    <t>SERVIÇO SOCIAL</t>
  </si>
  <si>
    <t>TOTAL DE ATENDIMENTOS</t>
  </si>
  <si>
    <t>GINECOLOGIA</t>
  </si>
  <si>
    <t>CARDIOLOGIA</t>
  </si>
  <si>
    <t>DERMATOLOGIA</t>
  </si>
  <si>
    <t>ENDOCRINOLOGIA</t>
  </si>
  <si>
    <t xml:space="preserve">NÃO MÉDICAS </t>
  </si>
  <si>
    <t>GRUPOS</t>
  </si>
  <si>
    <t>REUMATOLOGIA</t>
  </si>
  <si>
    <t>TOTAL GERAL DO MÊS</t>
  </si>
  <si>
    <t>FISIOTERAPIA</t>
  </si>
  <si>
    <t>PEDIATRIA</t>
  </si>
  <si>
    <t>CLÍNICO GERAL</t>
  </si>
  <si>
    <t>FISIATRIA</t>
  </si>
  <si>
    <t>GASTROENTEROLOGIA</t>
  </si>
  <si>
    <t>NEUROLOGIA</t>
  </si>
  <si>
    <t>GERIATRIA</t>
  </si>
  <si>
    <t>PSIQUIATRIA</t>
  </si>
  <si>
    <t>NUTICIONISTA</t>
  </si>
  <si>
    <t>PSICOLOGIA</t>
  </si>
  <si>
    <t>ORTOPEDISTA</t>
  </si>
  <si>
    <t>PNEUMOLOGISTA</t>
  </si>
  <si>
    <t>Contratada</t>
  </si>
  <si>
    <t>Realizada</t>
  </si>
  <si>
    <t>Consulta Médica</t>
  </si>
  <si>
    <t>Consulta Não Médica</t>
  </si>
  <si>
    <t>TOTAL GERAL</t>
  </si>
  <si>
    <t>Meta 2015</t>
  </si>
  <si>
    <t>*Fonte: N.I.H - Núcleo de Informação Hospitalar - Secretaria de Estado da Saúde de São Paulo</t>
  </si>
  <si>
    <t>RELATÓRIO DE ATIVIDADES 2015</t>
  </si>
  <si>
    <t xml:space="preserve"> Núcleo de Gestão Assistencial Santa Cruz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</si>
</sst>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Andalus"/>
      <family val="0"/>
    </font>
    <font>
      <sz val="10"/>
      <color indexed="8"/>
      <name val="Andalus"/>
      <family val="0"/>
    </font>
    <font>
      <sz val="11"/>
      <color indexed="8"/>
      <name val="Andalus"/>
      <family val="0"/>
    </font>
    <font>
      <b/>
      <sz val="14"/>
      <color indexed="8"/>
      <name val="Andalus"/>
      <family val="0"/>
    </font>
    <font>
      <sz val="11"/>
      <color indexed="8"/>
      <name val="Times New Roman"/>
      <family val="1"/>
    </font>
    <font>
      <b/>
      <sz val="8"/>
      <name val="Andalus"/>
      <family val="0"/>
    </font>
    <font>
      <b/>
      <sz val="14"/>
      <name val="Times New Roman"/>
      <family val="1"/>
    </font>
    <font>
      <b/>
      <sz val="12"/>
      <name val="Andalus"/>
      <family val="0"/>
    </font>
    <font>
      <b/>
      <sz val="11"/>
      <name val="Andalu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ndalus"/>
      <family val="0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ndalus"/>
      <family val="0"/>
    </font>
    <font>
      <b/>
      <sz val="14"/>
      <color rgb="FFFF0000"/>
      <name val="Times New Roman"/>
      <family val="1"/>
    </font>
    <font>
      <b/>
      <sz val="14"/>
      <color theme="3"/>
      <name val="Times New Roman"/>
      <family val="1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ck"/>
    </border>
    <border>
      <left style="medium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49">
      <alignment/>
      <protection/>
    </xf>
    <xf numFmtId="0" fontId="4" fillId="0" borderId="0" xfId="49" applyFont="1">
      <alignment/>
      <protection/>
    </xf>
    <xf numFmtId="0" fontId="5" fillId="0" borderId="0" xfId="49" applyFont="1" applyAlignment="1">
      <alignment horizontal="center"/>
      <protection/>
    </xf>
    <xf numFmtId="3" fontId="8" fillId="0" borderId="10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3" fontId="8" fillId="0" borderId="11" xfId="49" applyNumberFormat="1" applyFont="1" applyBorder="1" applyAlignment="1">
      <alignment horizontal="center"/>
      <protection/>
    </xf>
    <xf numFmtId="3" fontId="8" fillId="0" borderId="12" xfId="49" applyNumberFormat="1" applyFont="1" applyBorder="1" applyAlignment="1">
      <alignment horizontal="center"/>
      <protection/>
    </xf>
    <xf numFmtId="3" fontId="10" fillId="0" borderId="10" xfId="49" applyNumberFormat="1" applyFont="1" applyBorder="1" applyAlignment="1">
      <alignment horizontal="center"/>
      <protection/>
    </xf>
    <xf numFmtId="3" fontId="10" fillId="0" borderId="11" xfId="49" applyNumberFormat="1" applyFont="1" applyBorder="1" applyAlignment="1">
      <alignment horizontal="center"/>
      <protection/>
    </xf>
    <xf numFmtId="3" fontId="10" fillId="0" borderId="13" xfId="49" applyNumberFormat="1" applyFont="1" applyBorder="1" applyAlignment="1">
      <alignment horizontal="center"/>
      <protection/>
    </xf>
    <xf numFmtId="0" fontId="55" fillId="0" borderId="0" xfId="49" applyFont="1" applyFill="1" applyBorder="1" applyAlignment="1">
      <alignment horizontal="left"/>
      <protection/>
    </xf>
    <xf numFmtId="3" fontId="10" fillId="0" borderId="12" xfId="49" applyNumberFormat="1" applyFont="1" applyBorder="1" applyAlignment="1">
      <alignment horizontal="center"/>
      <protection/>
    </xf>
    <xf numFmtId="3" fontId="10" fillId="0" borderId="14" xfId="49" applyNumberFormat="1" applyFont="1" applyBorder="1" applyAlignment="1">
      <alignment horizontal="center"/>
      <protection/>
    </xf>
    <xf numFmtId="3" fontId="10" fillId="0" borderId="15" xfId="49" applyNumberFormat="1" applyFont="1" applyBorder="1" applyAlignment="1">
      <alignment horizontal="center"/>
      <protection/>
    </xf>
    <xf numFmtId="3" fontId="8" fillId="0" borderId="16" xfId="49" applyNumberFormat="1" applyFont="1" applyBorder="1" applyAlignment="1">
      <alignment horizontal="center"/>
      <protection/>
    </xf>
    <xf numFmtId="3" fontId="10" fillId="0" borderId="17" xfId="49" applyNumberFormat="1" applyFont="1" applyBorder="1" applyAlignment="1">
      <alignment horizontal="center"/>
      <protection/>
    </xf>
    <xf numFmtId="0" fontId="56" fillId="0" borderId="0" xfId="49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0" fontId="57" fillId="0" borderId="0" xfId="49" applyFont="1" applyBorder="1" applyAlignment="1">
      <alignment horizontal="center"/>
      <protection/>
    </xf>
    <xf numFmtId="0" fontId="58" fillId="0" borderId="0" xfId="49" applyFont="1" applyFill="1" applyBorder="1" applyAlignment="1">
      <alignment horizontal="left"/>
      <protection/>
    </xf>
    <xf numFmtId="0" fontId="11" fillId="33" borderId="18" xfId="49" applyFont="1" applyFill="1" applyBorder="1" applyAlignment="1">
      <alignment horizontal="left"/>
      <protection/>
    </xf>
    <xf numFmtId="3" fontId="0" fillId="0" borderId="0" xfId="0" applyNumberFormat="1" applyBorder="1" applyAlignment="1">
      <alignment/>
    </xf>
    <xf numFmtId="0" fontId="6" fillId="0" borderId="19" xfId="49" applyFont="1" applyBorder="1" applyAlignment="1">
      <alignment horizontal="center"/>
      <protection/>
    </xf>
    <xf numFmtId="0" fontId="6" fillId="0" borderId="20" xfId="49" applyFont="1" applyBorder="1" applyAlignment="1">
      <alignment horizontal="center"/>
      <protection/>
    </xf>
    <xf numFmtId="0" fontId="6" fillId="33" borderId="21" xfId="49" applyFont="1" applyFill="1" applyBorder="1" applyAlignment="1">
      <alignment horizontal="center"/>
      <protection/>
    </xf>
    <xf numFmtId="0" fontId="7" fillId="0" borderId="22" xfId="49" applyFont="1" applyBorder="1" applyAlignment="1">
      <alignment horizontal="left"/>
      <protection/>
    </xf>
    <xf numFmtId="3" fontId="8" fillId="0" borderId="23" xfId="49" applyNumberFormat="1" applyFont="1" applyBorder="1" applyAlignment="1">
      <alignment horizontal="center"/>
      <protection/>
    </xf>
    <xf numFmtId="0" fontId="7" fillId="0" borderId="24" xfId="49" applyFont="1" applyBorder="1" applyAlignment="1">
      <alignment horizontal="left"/>
      <protection/>
    </xf>
    <xf numFmtId="3" fontId="8" fillId="0" borderId="25" xfId="49" applyNumberFormat="1" applyFont="1" applyBorder="1" applyAlignment="1">
      <alignment horizontal="center"/>
      <protection/>
    </xf>
    <xf numFmtId="0" fontId="7" fillId="0" borderId="26" xfId="49" applyFont="1" applyBorder="1" applyAlignment="1">
      <alignment horizontal="left"/>
      <protection/>
    </xf>
    <xf numFmtId="3" fontId="8" fillId="0" borderId="27" xfId="49" applyNumberFormat="1" applyFont="1" applyBorder="1" applyAlignment="1">
      <alignment horizontal="center"/>
      <protection/>
    </xf>
    <xf numFmtId="0" fontId="11" fillId="33" borderId="28" xfId="49" applyFont="1" applyFill="1" applyBorder="1" applyAlignment="1">
      <alignment horizontal="left"/>
      <protection/>
    </xf>
    <xf numFmtId="0" fontId="6" fillId="0" borderId="29" xfId="49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30" xfId="49" applyFont="1" applyBorder="1" applyAlignment="1">
      <alignment horizontal="center"/>
      <protection/>
    </xf>
    <xf numFmtId="0" fontId="6" fillId="0" borderId="31" xfId="49" applyFont="1" applyBorder="1" applyAlignment="1">
      <alignment horizontal="center"/>
      <protection/>
    </xf>
    <xf numFmtId="0" fontId="7" fillId="0" borderId="32" xfId="49" applyFont="1" applyBorder="1" applyAlignment="1">
      <alignment horizontal="left"/>
      <protection/>
    </xf>
    <xf numFmtId="3" fontId="13" fillId="33" borderId="33" xfId="49" applyNumberFormat="1" applyFont="1" applyFill="1" applyBorder="1" applyAlignment="1">
      <alignment horizontal="center"/>
      <protection/>
    </xf>
    <xf numFmtId="3" fontId="13" fillId="33" borderId="34" xfId="49" applyNumberFormat="1" applyFont="1" applyFill="1" applyBorder="1" applyAlignment="1">
      <alignment horizontal="center"/>
      <protection/>
    </xf>
    <xf numFmtId="3" fontId="13" fillId="33" borderId="35" xfId="49" applyNumberFormat="1" applyFont="1" applyFill="1" applyBorder="1" applyAlignment="1">
      <alignment horizontal="center"/>
      <protection/>
    </xf>
    <xf numFmtId="3" fontId="13" fillId="33" borderId="36" xfId="49" applyNumberFormat="1" applyFont="1" applyFill="1" applyBorder="1" applyAlignment="1">
      <alignment horizontal="center"/>
      <protection/>
    </xf>
    <xf numFmtId="3" fontId="13" fillId="33" borderId="37" xfId="49" applyNumberFormat="1" applyFont="1" applyFill="1" applyBorder="1" applyAlignment="1">
      <alignment horizontal="center"/>
      <protection/>
    </xf>
    <xf numFmtId="0" fontId="14" fillId="0" borderId="38" xfId="49" applyFont="1" applyBorder="1" applyAlignment="1">
      <alignment horizontal="center"/>
      <protection/>
    </xf>
    <xf numFmtId="0" fontId="14" fillId="0" borderId="39" xfId="49" applyFont="1" applyBorder="1" applyAlignment="1">
      <alignment horizontal="center"/>
      <protection/>
    </xf>
    <xf numFmtId="0" fontId="12" fillId="0" borderId="4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0" xfId="49" applyFont="1" applyBorder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0" fontId="9" fillId="0" borderId="0" xfId="49" applyFont="1" applyAlignment="1">
      <alignment horizontal="center"/>
      <protection/>
    </xf>
    <xf numFmtId="0" fontId="13" fillId="34" borderId="42" xfId="49" applyFont="1" applyFill="1" applyBorder="1" applyAlignment="1">
      <alignment horizontal="center"/>
      <protection/>
    </xf>
    <xf numFmtId="0" fontId="13" fillId="34" borderId="43" xfId="49" applyFont="1" applyFill="1" applyBorder="1" applyAlignment="1">
      <alignment horizontal="center"/>
      <protection/>
    </xf>
    <xf numFmtId="0" fontId="13" fillId="34" borderId="44" xfId="49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504825</xdr:colOff>
      <xdr:row>2</xdr:row>
      <xdr:rowOff>171450</xdr:rowOff>
    </xdr:to>
    <xdr:pic>
      <xdr:nvPicPr>
        <xdr:cNvPr id="1" name="Imagem 3" descr="Logo_Santa_Cruz  PEQUE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0</xdr:row>
      <xdr:rowOff>66675</xdr:rowOff>
    </xdr:from>
    <xdr:to>
      <xdr:col>12</xdr:col>
      <xdr:colOff>600075</xdr:colOff>
      <xdr:row>3</xdr:row>
      <xdr:rowOff>66675</xdr:rowOff>
    </xdr:to>
    <xdr:pic>
      <xdr:nvPicPr>
        <xdr:cNvPr id="2" name="Imagem 3" descr="logo SPDM nov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66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6" sqref="A6:M6"/>
    </sheetView>
  </sheetViews>
  <sheetFormatPr defaultColWidth="9.140625" defaultRowHeight="15"/>
  <cols>
    <col min="1" max="1" width="22.7109375" style="0" bestFit="1" customWidth="1"/>
    <col min="2" max="2" width="10.8515625" style="0" customWidth="1"/>
    <col min="3" max="3" width="11.00390625" style="0" customWidth="1"/>
    <col min="4" max="13" width="9.421875" style="0" customWidth="1"/>
  </cols>
  <sheetData>
    <row r="1" spans="1:13" ht="15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ht="15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"/>
    </row>
    <row r="4" spans="1:14" ht="16.5" customHeigh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ht="24" customHeight="1">
      <c r="A5" s="54" t="s">
        <v>44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1"/>
    </row>
    <row r="6" spans="1:14" ht="18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1"/>
    </row>
    <row r="7" spans="1:14" ht="19.5" thickBot="1">
      <c r="A7" s="17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1"/>
    </row>
    <row r="8" spans="1:14" ht="15.75" thickBot="1">
      <c r="A8" s="39" t="s">
        <v>0</v>
      </c>
      <c r="B8" s="40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8" t="s">
        <v>6</v>
      </c>
      <c r="H8" s="28" t="s">
        <v>7</v>
      </c>
      <c r="I8" s="28" t="s">
        <v>8</v>
      </c>
      <c r="J8" s="28" t="s">
        <v>9</v>
      </c>
      <c r="K8" s="28" t="s">
        <v>10</v>
      </c>
      <c r="L8" s="28" t="s">
        <v>11</v>
      </c>
      <c r="M8" s="29" t="s">
        <v>12</v>
      </c>
      <c r="N8" s="2"/>
    </row>
    <row r="9" spans="1:14" ht="15.75" thickTop="1">
      <c r="A9" s="41" t="s">
        <v>18</v>
      </c>
      <c r="B9" s="6">
        <v>368</v>
      </c>
      <c r="C9" s="6">
        <v>460</v>
      </c>
      <c r="D9" s="6">
        <v>536</v>
      </c>
      <c r="E9" s="6">
        <v>449</v>
      </c>
      <c r="F9" s="6">
        <v>461</v>
      </c>
      <c r="G9" s="9">
        <v>635</v>
      </c>
      <c r="H9" s="6">
        <v>675</v>
      </c>
      <c r="I9" s="6">
        <v>150</v>
      </c>
      <c r="J9" s="6">
        <v>458</v>
      </c>
      <c r="K9" s="6">
        <v>684</v>
      </c>
      <c r="L9" s="6">
        <v>607</v>
      </c>
      <c r="M9" s="31">
        <v>630</v>
      </c>
      <c r="N9" s="1"/>
    </row>
    <row r="10" spans="1:14" ht="15">
      <c r="A10" s="30" t="s">
        <v>27</v>
      </c>
      <c r="B10" s="6">
        <v>714</v>
      </c>
      <c r="C10" s="6">
        <v>741</v>
      </c>
      <c r="D10" s="6">
        <v>915</v>
      </c>
      <c r="E10" s="6">
        <v>758</v>
      </c>
      <c r="F10" s="6">
        <v>915</v>
      </c>
      <c r="G10" s="9">
        <v>926</v>
      </c>
      <c r="H10" s="6">
        <v>745</v>
      </c>
      <c r="I10" s="6">
        <v>817</v>
      </c>
      <c r="J10" s="6">
        <v>736</v>
      </c>
      <c r="K10" s="6">
        <v>791</v>
      </c>
      <c r="L10" s="6">
        <v>678</v>
      </c>
      <c r="M10" s="31">
        <v>856</v>
      </c>
      <c r="N10" s="1"/>
    </row>
    <row r="11" spans="1:14" ht="15">
      <c r="A11" s="32" t="s">
        <v>19</v>
      </c>
      <c r="B11" s="4">
        <v>316</v>
      </c>
      <c r="C11" s="4">
        <v>383</v>
      </c>
      <c r="D11" s="4">
        <v>477</v>
      </c>
      <c r="E11" s="4">
        <v>375</v>
      </c>
      <c r="F11" s="4">
        <v>425</v>
      </c>
      <c r="G11" s="8">
        <v>419</v>
      </c>
      <c r="H11" s="4">
        <v>472</v>
      </c>
      <c r="I11" s="4">
        <v>435</v>
      </c>
      <c r="J11" s="4">
        <v>84</v>
      </c>
      <c r="K11" s="6">
        <v>416</v>
      </c>
      <c r="L11" s="6">
        <v>404</v>
      </c>
      <c r="M11" s="31">
        <v>447</v>
      </c>
      <c r="N11" s="1"/>
    </row>
    <row r="12" spans="1:14" ht="15">
      <c r="A12" s="32" t="s">
        <v>20</v>
      </c>
      <c r="B12" s="4">
        <v>170</v>
      </c>
      <c r="C12" s="4">
        <v>210</v>
      </c>
      <c r="D12" s="4">
        <v>237</v>
      </c>
      <c r="E12" s="4">
        <v>235</v>
      </c>
      <c r="F12" s="4">
        <v>212</v>
      </c>
      <c r="G12" s="8">
        <v>237</v>
      </c>
      <c r="H12" s="4">
        <v>108</v>
      </c>
      <c r="I12" s="4">
        <v>235</v>
      </c>
      <c r="J12" s="4">
        <v>245</v>
      </c>
      <c r="K12" s="6">
        <v>265</v>
      </c>
      <c r="L12" s="6">
        <v>239</v>
      </c>
      <c r="M12" s="31">
        <v>217</v>
      </c>
      <c r="N12" s="1"/>
    </row>
    <row r="13" spans="1:14" ht="15">
      <c r="A13" s="32" t="s">
        <v>28</v>
      </c>
      <c r="B13" s="4">
        <v>204</v>
      </c>
      <c r="C13" s="4">
        <v>146</v>
      </c>
      <c r="D13" s="4">
        <v>256</v>
      </c>
      <c r="E13" s="4">
        <v>232</v>
      </c>
      <c r="F13" s="4">
        <v>245</v>
      </c>
      <c r="G13" s="8">
        <v>225</v>
      </c>
      <c r="H13" s="4">
        <v>157</v>
      </c>
      <c r="I13" s="4">
        <v>195</v>
      </c>
      <c r="J13" s="4">
        <v>170</v>
      </c>
      <c r="K13" s="6">
        <v>129</v>
      </c>
      <c r="L13" s="6">
        <v>103</v>
      </c>
      <c r="M13" s="31">
        <v>34</v>
      </c>
      <c r="N13" s="1"/>
    </row>
    <row r="14" spans="1:14" ht="15">
      <c r="A14" s="32" t="s">
        <v>29</v>
      </c>
      <c r="B14" s="4">
        <v>67</v>
      </c>
      <c r="C14" s="4">
        <v>118</v>
      </c>
      <c r="D14" s="4">
        <v>130</v>
      </c>
      <c r="E14" s="4">
        <v>110</v>
      </c>
      <c r="F14" s="4">
        <v>110</v>
      </c>
      <c r="G14" s="8">
        <v>141</v>
      </c>
      <c r="H14" s="4">
        <v>0</v>
      </c>
      <c r="I14" s="4">
        <v>102</v>
      </c>
      <c r="J14" s="4">
        <v>75</v>
      </c>
      <c r="K14" s="6">
        <v>93</v>
      </c>
      <c r="L14" s="6">
        <v>102</v>
      </c>
      <c r="M14" s="31">
        <v>110</v>
      </c>
      <c r="N14" s="1"/>
    </row>
    <row r="15" spans="1:14" ht="15">
      <c r="A15" s="32" t="s">
        <v>31</v>
      </c>
      <c r="B15" s="4">
        <v>118</v>
      </c>
      <c r="C15" s="4">
        <v>112</v>
      </c>
      <c r="D15" s="4">
        <v>131</v>
      </c>
      <c r="E15" s="4">
        <v>128</v>
      </c>
      <c r="F15" s="4">
        <v>85</v>
      </c>
      <c r="G15" s="8">
        <v>38</v>
      </c>
      <c r="H15" s="4">
        <v>55</v>
      </c>
      <c r="I15" s="4">
        <v>98</v>
      </c>
      <c r="J15" s="4">
        <v>68</v>
      </c>
      <c r="K15" s="6">
        <v>84</v>
      </c>
      <c r="L15" s="6">
        <v>61</v>
      </c>
      <c r="M15" s="31">
        <v>93</v>
      </c>
      <c r="N15" s="1"/>
    </row>
    <row r="16" spans="1:13" ht="15">
      <c r="A16" s="32" t="s">
        <v>17</v>
      </c>
      <c r="B16" s="4">
        <v>542</v>
      </c>
      <c r="C16" s="4">
        <v>668</v>
      </c>
      <c r="D16" s="4">
        <v>957</v>
      </c>
      <c r="E16" s="4">
        <v>767</v>
      </c>
      <c r="F16" s="4">
        <v>726</v>
      </c>
      <c r="G16" s="8">
        <v>737</v>
      </c>
      <c r="H16" s="4">
        <v>736</v>
      </c>
      <c r="I16" s="4">
        <v>766</v>
      </c>
      <c r="J16" s="4">
        <v>622</v>
      </c>
      <c r="K16" s="6">
        <v>646</v>
      </c>
      <c r="L16" s="6">
        <v>651</v>
      </c>
      <c r="M16" s="31">
        <v>574</v>
      </c>
    </row>
    <row r="17" spans="1:13" ht="15">
      <c r="A17" s="32" t="s">
        <v>30</v>
      </c>
      <c r="B17" s="4">
        <v>127</v>
      </c>
      <c r="C17" s="4">
        <v>100</v>
      </c>
      <c r="D17" s="4">
        <v>153</v>
      </c>
      <c r="E17" s="4">
        <v>95</v>
      </c>
      <c r="F17" s="4">
        <v>123</v>
      </c>
      <c r="G17" s="8">
        <v>168</v>
      </c>
      <c r="H17" s="4">
        <v>136</v>
      </c>
      <c r="I17" s="4">
        <v>0</v>
      </c>
      <c r="J17" s="4">
        <v>124</v>
      </c>
      <c r="K17" s="6">
        <v>129</v>
      </c>
      <c r="L17" s="6">
        <v>119</v>
      </c>
      <c r="M17" s="31">
        <v>133</v>
      </c>
    </row>
    <row r="18" spans="1:13" ht="15">
      <c r="A18" s="32" t="s">
        <v>35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8">
        <v>61</v>
      </c>
      <c r="H18" s="4">
        <v>154</v>
      </c>
      <c r="I18" s="4">
        <v>118</v>
      </c>
      <c r="J18" s="4">
        <v>117</v>
      </c>
      <c r="K18" s="6">
        <v>143</v>
      </c>
      <c r="L18" s="6">
        <v>114</v>
      </c>
      <c r="M18" s="31">
        <v>128</v>
      </c>
    </row>
    <row r="19" spans="1:13" ht="15">
      <c r="A19" s="32" t="s">
        <v>14</v>
      </c>
      <c r="B19" s="4">
        <v>385</v>
      </c>
      <c r="C19" s="4">
        <v>452</v>
      </c>
      <c r="D19" s="4">
        <v>512</v>
      </c>
      <c r="E19" s="4">
        <v>514</v>
      </c>
      <c r="F19" s="4">
        <v>0</v>
      </c>
      <c r="G19" s="8">
        <v>501</v>
      </c>
      <c r="H19" s="4">
        <v>585</v>
      </c>
      <c r="I19" s="4">
        <v>558</v>
      </c>
      <c r="J19" s="4">
        <v>547</v>
      </c>
      <c r="K19" s="4">
        <v>542</v>
      </c>
      <c r="L19" s="4">
        <v>421</v>
      </c>
      <c r="M19" s="33">
        <v>540</v>
      </c>
    </row>
    <row r="20" spans="1:13" ht="15">
      <c r="A20" s="32" t="s">
        <v>26</v>
      </c>
      <c r="B20" s="7">
        <v>228</v>
      </c>
      <c r="C20" s="7">
        <v>281</v>
      </c>
      <c r="D20" s="7">
        <v>337</v>
      </c>
      <c r="E20" s="7">
        <v>312</v>
      </c>
      <c r="F20" s="7">
        <v>231</v>
      </c>
      <c r="G20" s="12">
        <v>214</v>
      </c>
      <c r="H20" s="7">
        <v>115</v>
      </c>
      <c r="I20" s="7">
        <v>210</v>
      </c>
      <c r="J20" s="7">
        <v>258</v>
      </c>
      <c r="K20" s="7">
        <v>92</v>
      </c>
      <c r="L20" s="7">
        <v>190</v>
      </c>
      <c r="M20" s="35">
        <v>207</v>
      </c>
    </row>
    <row r="21" spans="1:13" ht="15">
      <c r="A21" s="32" t="s">
        <v>36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12">
        <v>0</v>
      </c>
      <c r="H21" s="7">
        <v>75</v>
      </c>
      <c r="I21" s="7">
        <v>75</v>
      </c>
      <c r="J21" s="7">
        <v>94</v>
      </c>
      <c r="K21" s="7">
        <v>64</v>
      </c>
      <c r="L21" s="7">
        <v>103</v>
      </c>
      <c r="M21" s="33">
        <v>95</v>
      </c>
    </row>
    <row r="22" spans="1:14" ht="15">
      <c r="A22" s="32" t="s">
        <v>32</v>
      </c>
      <c r="B22" s="7">
        <v>74</v>
      </c>
      <c r="C22" s="7">
        <v>47</v>
      </c>
      <c r="D22" s="7">
        <v>117</v>
      </c>
      <c r="E22" s="7">
        <v>82</v>
      </c>
      <c r="F22" s="7">
        <v>99</v>
      </c>
      <c r="G22" s="12">
        <v>72</v>
      </c>
      <c r="H22" s="7">
        <v>91</v>
      </c>
      <c r="I22" s="7">
        <v>94</v>
      </c>
      <c r="J22" s="7">
        <v>113</v>
      </c>
      <c r="K22" s="7">
        <v>34</v>
      </c>
      <c r="L22" s="7">
        <v>118</v>
      </c>
      <c r="M22" s="35">
        <v>59</v>
      </c>
      <c r="N22" s="38"/>
    </row>
    <row r="23" spans="1:14" ht="15.75" thickBot="1">
      <c r="A23" s="34" t="s">
        <v>23</v>
      </c>
      <c r="B23" s="7">
        <v>62</v>
      </c>
      <c r="C23" s="7">
        <v>47</v>
      </c>
      <c r="D23" s="7">
        <v>116</v>
      </c>
      <c r="E23" s="7">
        <v>126</v>
      </c>
      <c r="F23" s="7">
        <v>122</v>
      </c>
      <c r="G23" s="12">
        <v>125</v>
      </c>
      <c r="H23" s="7">
        <v>108</v>
      </c>
      <c r="I23" s="7">
        <v>101</v>
      </c>
      <c r="J23" s="7">
        <v>141</v>
      </c>
      <c r="K23" s="7">
        <v>131</v>
      </c>
      <c r="L23" s="7">
        <v>133</v>
      </c>
      <c r="M23" s="35">
        <v>106</v>
      </c>
      <c r="N23" s="38"/>
    </row>
    <row r="24" spans="1:14" ht="16.5" thickBot="1">
      <c r="A24" s="25" t="s">
        <v>16</v>
      </c>
      <c r="B24" s="42">
        <f aca="true" t="shared" si="0" ref="B24:M24">SUM(B9:B23)</f>
        <v>3375</v>
      </c>
      <c r="C24" s="43">
        <f t="shared" si="0"/>
        <v>3765</v>
      </c>
      <c r="D24" s="43">
        <f t="shared" si="0"/>
        <v>4874</v>
      </c>
      <c r="E24" s="43">
        <f t="shared" si="0"/>
        <v>4183</v>
      </c>
      <c r="F24" s="43">
        <f t="shared" si="0"/>
        <v>3754</v>
      </c>
      <c r="G24" s="43">
        <f t="shared" si="0"/>
        <v>4499</v>
      </c>
      <c r="H24" s="43">
        <f t="shared" si="0"/>
        <v>4212</v>
      </c>
      <c r="I24" s="43">
        <f t="shared" si="0"/>
        <v>3954</v>
      </c>
      <c r="J24" s="43">
        <f t="shared" si="0"/>
        <v>3852</v>
      </c>
      <c r="K24" s="43">
        <f t="shared" si="0"/>
        <v>4243</v>
      </c>
      <c r="L24" s="43">
        <f t="shared" si="0"/>
        <v>4043</v>
      </c>
      <c r="M24" s="44">
        <f t="shared" si="0"/>
        <v>4229</v>
      </c>
      <c r="N24" s="18"/>
    </row>
    <row r="25" spans="1:13" ht="19.5" thickBot="1">
      <c r="A25" s="49" t="s">
        <v>21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1:14" ht="15.75" thickBot="1">
      <c r="A26" s="27" t="s">
        <v>0</v>
      </c>
      <c r="B26" s="28" t="s">
        <v>1</v>
      </c>
      <c r="C26" s="28" t="s">
        <v>2</v>
      </c>
      <c r="D26" s="28" t="s">
        <v>3</v>
      </c>
      <c r="E26" s="28" t="s">
        <v>4</v>
      </c>
      <c r="F26" s="28" t="s">
        <v>5</v>
      </c>
      <c r="G26" s="28" t="s">
        <v>6</v>
      </c>
      <c r="H26" s="28" t="s">
        <v>7</v>
      </c>
      <c r="I26" s="28" t="s">
        <v>8</v>
      </c>
      <c r="J26" s="28" t="s">
        <v>9</v>
      </c>
      <c r="K26" s="28" t="s">
        <v>10</v>
      </c>
      <c r="L26" s="28" t="s">
        <v>11</v>
      </c>
      <c r="M26" s="29" t="s">
        <v>12</v>
      </c>
      <c r="N26" s="2"/>
    </row>
    <row r="27" spans="1:13" ht="15.75" thickTop="1">
      <c r="A27" s="30" t="s">
        <v>13</v>
      </c>
      <c r="B27" s="6">
        <v>317</v>
      </c>
      <c r="C27" s="6">
        <v>315</v>
      </c>
      <c r="D27" s="6">
        <v>596</v>
      </c>
      <c r="E27" s="6">
        <v>576</v>
      </c>
      <c r="F27" s="6">
        <v>485</v>
      </c>
      <c r="G27" s="13">
        <v>527</v>
      </c>
      <c r="H27" s="6">
        <v>663</v>
      </c>
      <c r="I27" s="6">
        <v>738</v>
      </c>
      <c r="J27" s="6">
        <v>714</v>
      </c>
      <c r="K27" s="6">
        <v>781</v>
      </c>
      <c r="L27" s="6">
        <v>543</v>
      </c>
      <c r="M27" s="31">
        <v>737</v>
      </c>
    </row>
    <row r="28" spans="1:13" ht="15">
      <c r="A28" s="32" t="s">
        <v>25</v>
      </c>
      <c r="B28" s="4">
        <v>100</v>
      </c>
      <c r="C28" s="4">
        <v>62</v>
      </c>
      <c r="D28" s="4">
        <v>102</v>
      </c>
      <c r="E28" s="4">
        <v>66</v>
      </c>
      <c r="F28" s="4">
        <v>91</v>
      </c>
      <c r="G28" s="16">
        <v>80</v>
      </c>
      <c r="H28" s="4">
        <v>50</v>
      </c>
      <c r="I28" s="4">
        <v>122</v>
      </c>
      <c r="J28" s="4">
        <v>29</v>
      </c>
      <c r="K28" s="4">
        <v>108</v>
      </c>
      <c r="L28" s="4">
        <v>106</v>
      </c>
      <c r="M28" s="33">
        <v>42</v>
      </c>
    </row>
    <row r="29" spans="1:13" ht="15">
      <c r="A29" s="34" t="s">
        <v>33</v>
      </c>
      <c r="B29" s="7">
        <v>107</v>
      </c>
      <c r="C29" s="7">
        <v>135</v>
      </c>
      <c r="D29" s="7">
        <v>93</v>
      </c>
      <c r="E29" s="7">
        <v>82</v>
      </c>
      <c r="F29" s="7">
        <v>167</v>
      </c>
      <c r="G29" s="8">
        <v>184</v>
      </c>
      <c r="H29" s="15">
        <v>156</v>
      </c>
      <c r="I29" s="7">
        <v>164</v>
      </c>
      <c r="J29" s="7">
        <v>163</v>
      </c>
      <c r="K29" s="7">
        <v>72</v>
      </c>
      <c r="L29" s="7">
        <v>0</v>
      </c>
      <c r="M29" s="35">
        <v>0</v>
      </c>
    </row>
    <row r="30" spans="1:13" ht="15">
      <c r="A30" s="34" t="s">
        <v>34</v>
      </c>
      <c r="B30" s="7">
        <v>24</v>
      </c>
      <c r="C30" s="7">
        <v>39</v>
      </c>
      <c r="D30" s="7">
        <v>46</v>
      </c>
      <c r="E30" s="7">
        <v>44</v>
      </c>
      <c r="F30" s="7">
        <v>35</v>
      </c>
      <c r="G30" s="14">
        <v>36</v>
      </c>
      <c r="H30" s="7">
        <v>45</v>
      </c>
      <c r="I30" s="7">
        <v>36</v>
      </c>
      <c r="J30" s="7">
        <v>0</v>
      </c>
      <c r="K30" s="7">
        <v>34</v>
      </c>
      <c r="L30" s="7">
        <v>37</v>
      </c>
      <c r="M30" s="35">
        <v>8</v>
      </c>
    </row>
    <row r="31" spans="1:13" ht="15.75" thickBot="1">
      <c r="A31" s="34" t="s">
        <v>15</v>
      </c>
      <c r="B31" s="7">
        <v>588</v>
      </c>
      <c r="C31" s="7">
        <v>395</v>
      </c>
      <c r="D31" s="7">
        <v>839</v>
      </c>
      <c r="E31" s="7">
        <v>857</v>
      </c>
      <c r="F31" s="7">
        <v>729</v>
      </c>
      <c r="G31" s="10">
        <v>806</v>
      </c>
      <c r="H31" s="7">
        <v>896</v>
      </c>
      <c r="I31" s="7">
        <v>797</v>
      </c>
      <c r="J31" s="7">
        <v>833</v>
      </c>
      <c r="K31" s="7">
        <v>827</v>
      </c>
      <c r="L31" s="7">
        <v>744</v>
      </c>
      <c r="M31" s="35">
        <v>799</v>
      </c>
    </row>
    <row r="32" spans="1:14" ht="17.25" thickBot="1" thickTop="1">
      <c r="A32" s="36" t="s">
        <v>16</v>
      </c>
      <c r="B32" s="45">
        <f aca="true" t="shared" si="1" ref="B32:M32">SUM(B27:B31)</f>
        <v>1136</v>
      </c>
      <c r="C32" s="45">
        <f t="shared" si="1"/>
        <v>946</v>
      </c>
      <c r="D32" s="45">
        <f t="shared" si="1"/>
        <v>1676</v>
      </c>
      <c r="E32" s="45">
        <f t="shared" si="1"/>
        <v>1625</v>
      </c>
      <c r="F32" s="45">
        <f t="shared" si="1"/>
        <v>1507</v>
      </c>
      <c r="G32" s="45">
        <f t="shared" si="1"/>
        <v>1633</v>
      </c>
      <c r="H32" s="45">
        <f t="shared" si="1"/>
        <v>1810</v>
      </c>
      <c r="I32" s="45">
        <f t="shared" si="1"/>
        <v>1857</v>
      </c>
      <c r="J32" s="45">
        <f t="shared" si="1"/>
        <v>1739</v>
      </c>
      <c r="K32" s="45">
        <f t="shared" si="1"/>
        <v>1822</v>
      </c>
      <c r="L32" s="45">
        <f t="shared" si="1"/>
        <v>1430</v>
      </c>
      <c r="M32" s="46">
        <f t="shared" si="1"/>
        <v>1586</v>
      </c>
      <c r="N32" s="18"/>
    </row>
    <row r="33" spans="1:14" ht="17.25" thickBot="1" thickTop="1">
      <c r="A33" s="36" t="s">
        <v>24</v>
      </c>
      <c r="B33" s="45">
        <f aca="true" t="shared" si="2" ref="B33:M33">SUM(B24+B32)</f>
        <v>4511</v>
      </c>
      <c r="C33" s="45">
        <f t="shared" si="2"/>
        <v>4711</v>
      </c>
      <c r="D33" s="45">
        <f t="shared" si="2"/>
        <v>6550</v>
      </c>
      <c r="E33" s="45">
        <f t="shared" si="2"/>
        <v>5808</v>
      </c>
      <c r="F33" s="45">
        <f t="shared" si="2"/>
        <v>5261</v>
      </c>
      <c r="G33" s="45">
        <f t="shared" si="2"/>
        <v>6132</v>
      </c>
      <c r="H33" s="45">
        <f t="shared" si="2"/>
        <v>6022</v>
      </c>
      <c r="I33" s="45">
        <f t="shared" si="2"/>
        <v>5811</v>
      </c>
      <c r="J33" s="45">
        <f t="shared" si="2"/>
        <v>5591</v>
      </c>
      <c r="K33" s="45">
        <f t="shared" si="2"/>
        <v>6065</v>
      </c>
      <c r="L33" s="45">
        <f t="shared" si="2"/>
        <v>5473</v>
      </c>
      <c r="M33" s="46">
        <f t="shared" si="2"/>
        <v>5815</v>
      </c>
      <c r="N33" s="26"/>
    </row>
    <row r="34" spans="1:13" ht="16.5" thickBot="1" thickTop="1">
      <c r="A34" s="37" t="s">
        <v>22</v>
      </c>
      <c r="B34" s="47">
        <v>17</v>
      </c>
      <c r="C34" s="47">
        <v>19</v>
      </c>
      <c r="D34" s="47">
        <v>23</v>
      </c>
      <c r="E34" s="47">
        <v>17</v>
      </c>
      <c r="F34" s="47">
        <v>18</v>
      </c>
      <c r="G34" s="47">
        <v>19</v>
      </c>
      <c r="H34" s="47">
        <v>15</v>
      </c>
      <c r="I34" s="47">
        <v>24</v>
      </c>
      <c r="J34" s="47">
        <v>9</v>
      </c>
      <c r="K34" s="47">
        <v>26</v>
      </c>
      <c r="L34" s="47">
        <v>24</v>
      </c>
      <c r="M34" s="48">
        <v>13</v>
      </c>
    </row>
    <row r="35" ht="15">
      <c r="A35" s="24" t="s">
        <v>43</v>
      </c>
    </row>
    <row r="36" ht="15">
      <c r="A36" s="11"/>
    </row>
    <row r="37" spans="1:3" ht="15.75">
      <c r="A37" s="55" t="s">
        <v>42</v>
      </c>
      <c r="B37" s="56"/>
      <c r="C37" s="57"/>
    </row>
    <row r="38" spans="1:3" ht="15">
      <c r="A38" s="19"/>
      <c r="B38" s="21" t="s">
        <v>37</v>
      </c>
      <c r="C38" s="21" t="s">
        <v>38</v>
      </c>
    </row>
    <row r="39" spans="1:3" ht="15">
      <c r="A39" s="20" t="s">
        <v>39</v>
      </c>
      <c r="B39" s="22">
        <v>59136</v>
      </c>
      <c r="C39" s="22">
        <v>48983</v>
      </c>
    </row>
    <row r="40" spans="1:3" ht="15">
      <c r="A40" s="20" t="s">
        <v>40</v>
      </c>
      <c r="B40" s="22">
        <v>18672</v>
      </c>
      <c r="C40" s="22">
        <v>18767</v>
      </c>
    </row>
    <row r="41" spans="1:3" ht="15">
      <c r="A41" s="20" t="s">
        <v>41</v>
      </c>
      <c r="B41" s="22">
        <v>77808</v>
      </c>
      <c r="C41" s="22">
        <f>SUM(C39:C40)</f>
        <v>67750</v>
      </c>
    </row>
  </sheetData>
  <sheetProtection/>
  <mergeCells count="5">
    <mergeCell ref="A25:M25"/>
    <mergeCell ref="A6:M6"/>
    <mergeCell ref="A1:M3"/>
    <mergeCell ref="A5:M5"/>
    <mergeCell ref="A37:C37"/>
  </mergeCells>
  <printOptions horizontalCentered="1"/>
  <pageMargins left="0.5118110236220472" right="0.5118110236220472" top="0.1968503937007874" bottom="0.1968503937007874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eide</dc:creator>
  <cp:keywords/>
  <dc:description/>
  <cp:lastModifiedBy>Valdete Machado</cp:lastModifiedBy>
  <cp:lastPrinted>2018-09-28T13:59:48Z</cp:lastPrinted>
  <dcterms:created xsi:type="dcterms:W3CDTF">2009-02-17T19:55:31Z</dcterms:created>
  <dcterms:modified xsi:type="dcterms:W3CDTF">2018-09-28T15:07:01Z</dcterms:modified>
  <cp:category/>
  <cp:version/>
  <cp:contentType/>
  <cp:contentStatus/>
</cp:coreProperties>
</file>