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70" windowWidth="17400" windowHeight="11835" activeTab="0"/>
  </bookViews>
  <sheets>
    <sheet name="PRODUTIVIDADE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<sst xmlns="http://schemas.openxmlformats.org/spreadsheetml/2006/main" count="58" uniqueCount="44">
  <si>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ESPECIALIDADES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</si>
  <si>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</si>
  <si>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</si>
  <si>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</si>
  <si>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</si>
  <si>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</si>
  <si>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</si>
  <si>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</si>
  <si>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</si>
  <si>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</si>
  <si>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</si>
  <si>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</si>
  <si>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</si>
  <si>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ENFERMAGEM</t>
  </si>
  <si>
    <t>OTORRINO</t>
  </si>
  <si>
    <t>SERVIÇO SOCIAL</t>
  </si>
  <si>
    <t>TOTAL DE ATENDIMENTOS</t>
  </si>
  <si>
    <t>GINECOLOGIA</t>
  </si>
  <si>
    <t>CARDIOLOGIA</t>
  </si>
  <si>
    <t>DERMATOLOGIA</t>
  </si>
  <si>
    <t>ENDOCRINOLOGIA</t>
  </si>
  <si>
    <t xml:space="preserve">MÉDICAS </t>
  </si>
  <si>
    <t xml:space="preserve">NÃO MÉDICAS </t>
  </si>
  <si>
    <t>GRUPOS</t>
  </si>
  <si>
    <t>REUMATOLOGIA</t>
  </si>
  <si>
    <t>TOTAL GERAL DO MÊS</t>
  </si>
  <si>
    <t>CLÍNICO GERAL</t>
  </si>
  <si>
    <t>FISIATRIA</t>
  </si>
  <si>
    <t>GASTROENTEROLOGIA</t>
  </si>
  <si>
    <t>NEUROLOGIA</t>
  </si>
  <si>
    <t>PSICOLOGIA</t>
  </si>
  <si>
    <t>ORTOPEDISTA</t>
  </si>
  <si>
    <t>PNEUMOLOGISTA</t>
  </si>
  <si>
    <t xml:space="preserve"> Núcleo de Gestão Assistencial Santa Cruz</t>
  </si>
  <si>
    <t>*Fonte: N.I.H - Núcleo de Informação Hospitalar - Secretaria de Estado da Saúde de São Paulo</t>
  </si>
  <si>
    <t>Contratada</t>
  </si>
  <si>
    <t>Realizada</t>
  </si>
  <si>
    <t>Consulta Médica</t>
  </si>
  <si>
    <t>Consulta Não Médica</t>
  </si>
  <si>
    <t>TOTAL GERAL</t>
  </si>
  <si>
    <t>Ref. 2020</t>
  </si>
  <si>
    <t>RELATÓRIO DE ATIVIDADES 2020</t>
  </si>
  <si>
    <t>Meta 2020</t>
  </si>
  <si>
    <t>META: 5.400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</si>
</sst>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ndalus"/>
      <family val="0"/>
    </font>
    <font>
      <sz val="10"/>
      <color indexed="8"/>
      <name val="Andalus"/>
      <family val="0"/>
    </font>
    <font>
      <sz val="11"/>
      <color indexed="8"/>
      <name val="Andalus"/>
      <family val="0"/>
    </font>
    <font>
      <b/>
      <sz val="14"/>
      <color indexed="8"/>
      <name val="Andalus"/>
      <family val="0"/>
    </font>
    <font>
      <b/>
      <sz val="8"/>
      <name val="Andalus"/>
      <family val="0"/>
    </font>
    <font>
      <b/>
      <sz val="14"/>
      <name val="Times New Roman"/>
      <family val="1"/>
    </font>
    <font>
      <b/>
      <sz val="12"/>
      <name val="Andalus"/>
      <family val="0"/>
    </font>
    <font>
      <b/>
      <sz val="11"/>
      <name val="Andalus"/>
      <family val="0"/>
    </font>
    <font>
      <b/>
      <sz val="10"/>
      <name val="Andalu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ndalus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ndalus"/>
      <family val="0"/>
    </font>
    <font>
      <b/>
      <sz val="10"/>
      <color theme="1"/>
      <name val="Andal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3" fontId="8" fillId="0" borderId="10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0" fontId="7" fillId="0" borderId="11" xfId="49" applyFont="1" applyBorder="1" applyAlignment="1">
      <alignment horizontal="left"/>
      <protection/>
    </xf>
    <xf numFmtId="0" fontId="7" fillId="0" borderId="12" xfId="49" applyFont="1" applyBorder="1" applyAlignment="1">
      <alignment horizontal="left"/>
      <protection/>
    </xf>
    <xf numFmtId="3" fontId="8" fillId="0" borderId="13" xfId="49" applyNumberFormat="1" applyFont="1" applyBorder="1" applyAlignment="1">
      <alignment horizontal="center"/>
      <protection/>
    </xf>
    <xf numFmtId="0" fontId="6" fillId="0" borderId="14" xfId="49" applyFont="1" applyBorder="1" applyAlignment="1">
      <alignment horizontal="center"/>
      <protection/>
    </xf>
    <xf numFmtId="0" fontId="6" fillId="0" borderId="15" xfId="49" applyFont="1" applyBorder="1" applyAlignment="1">
      <alignment horizontal="center"/>
      <protection/>
    </xf>
    <xf numFmtId="0" fontId="6" fillId="33" borderId="16" xfId="49" applyFont="1" applyFill="1" applyBorder="1" applyAlignment="1">
      <alignment horizontal="center"/>
      <protection/>
    </xf>
    <xf numFmtId="0" fontId="7" fillId="0" borderId="17" xfId="49" applyFont="1" applyBorder="1" applyAlignment="1">
      <alignment horizontal="left"/>
      <protection/>
    </xf>
    <xf numFmtId="3" fontId="8" fillId="0" borderId="18" xfId="49" applyNumberFormat="1" applyFont="1" applyBorder="1" applyAlignment="1">
      <alignment horizontal="center"/>
      <protection/>
    </xf>
    <xf numFmtId="0" fontId="7" fillId="0" borderId="19" xfId="49" applyFont="1" applyBorder="1" applyAlignment="1">
      <alignment horizontal="left"/>
      <protection/>
    </xf>
    <xf numFmtId="3" fontId="8" fillId="0" borderId="20" xfId="49" applyNumberFormat="1" applyFont="1" applyBorder="1" applyAlignment="1">
      <alignment horizontal="center"/>
      <protection/>
    </xf>
    <xf numFmtId="3" fontId="8" fillId="0" borderId="21" xfId="49" applyNumberFormat="1" applyFont="1" applyBorder="1" applyAlignment="1">
      <alignment horizontal="center"/>
      <protection/>
    </xf>
    <xf numFmtId="3" fontId="8" fillId="0" borderId="22" xfId="49" applyNumberFormat="1" applyFont="1" applyBorder="1" applyAlignment="1">
      <alignment horizontal="center"/>
      <protection/>
    </xf>
    <xf numFmtId="0" fontId="53" fillId="0" borderId="0" xfId="49" applyFont="1" applyAlignment="1">
      <alignment horizontal="left"/>
      <protection/>
    </xf>
    <xf numFmtId="0" fontId="6" fillId="0" borderId="23" xfId="49" applyFont="1" applyBorder="1" applyAlignment="1">
      <alignment horizontal="center"/>
      <protection/>
    </xf>
    <xf numFmtId="0" fontId="10" fillId="33" borderId="14" xfId="49" applyFont="1" applyFill="1" applyBorder="1" applyAlignment="1">
      <alignment horizontal="left"/>
      <protection/>
    </xf>
    <xf numFmtId="0" fontId="6" fillId="0" borderId="24" xfId="49" applyFont="1" applyBorder="1" applyAlignment="1">
      <alignment horizontal="left"/>
      <protection/>
    </xf>
    <xf numFmtId="0" fontId="0" fillId="0" borderId="25" xfId="0" applyBorder="1" applyAlignment="1">
      <alignment/>
    </xf>
    <xf numFmtId="0" fontId="6" fillId="0" borderId="24" xfId="49" applyFont="1" applyBorder="1" applyAlignment="1">
      <alignment horizontal="center"/>
      <protection/>
    </xf>
    <xf numFmtId="0" fontId="6" fillId="0" borderId="26" xfId="49" applyFont="1" applyBorder="1" applyAlignment="1">
      <alignment horizontal="center"/>
      <protection/>
    </xf>
    <xf numFmtId="0" fontId="7" fillId="0" borderId="10" xfId="49" applyFont="1" applyBorder="1" applyAlignment="1">
      <alignment horizontal="left"/>
      <protection/>
    </xf>
    <xf numFmtId="3" fontId="8" fillId="0" borderId="27" xfId="49" applyNumberFormat="1" applyFont="1" applyBorder="1" applyAlignment="1">
      <alignment horizontal="center"/>
      <protection/>
    </xf>
    <xf numFmtId="0" fontId="10" fillId="33" borderId="28" xfId="49" applyFont="1" applyFill="1" applyBorder="1" applyAlignment="1">
      <alignment horizontal="left"/>
      <protection/>
    </xf>
    <xf numFmtId="3" fontId="8" fillId="0" borderId="29" xfId="49" applyNumberFormat="1" applyFont="1" applyBorder="1" applyAlignment="1">
      <alignment horizontal="center"/>
      <protection/>
    </xf>
    <xf numFmtId="0" fontId="10" fillId="0" borderId="0" xfId="49" applyFont="1" applyAlignment="1">
      <alignment horizontal="left"/>
      <protection/>
    </xf>
    <xf numFmtId="0" fontId="34" fillId="0" borderId="0" xfId="0" applyFont="1" applyAlignment="1">
      <alignment/>
    </xf>
    <xf numFmtId="0" fontId="11" fillId="0" borderId="0" xfId="49" applyFont="1" applyAlignment="1">
      <alignment horizontal="center"/>
      <protection/>
    </xf>
    <xf numFmtId="0" fontId="11" fillId="0" borderId="30" xfId="49" applyFont="1" applyBorder="1" applyAlignment="1">
      <alignment horizontal="center"/>
      <protection/>
    </xf>
    <xf numFmtId="3" fontId="12" fillId="33" borderId="31" xfId="49" applyNumberFormat="1" applyFont="1" applyFill="1" applyBorder="1" applyAlignment="1">
      <alignment horizontal="center"/>
      <protection/>
    </xf>
    <xf numFmtId="3" fontId="12" fillId="33" borderId="32" xfId="49" applyNumberFormat="1" applyFont="1" applyFill="1" applyBorder="1" applyAlignment="1">
      <alignment horizontal="center"/>
      <protection/>
    </xf>
    <xf numFmtId="3" fontId="12" fillId="33" borderId="15" xfId="49" applyNumberFormat="1" applyFont="1" applyFill="1" applyBorder="1" applyAlignment="1">
      <alignment horizontal="center"/>
      <protection/>
    </xf>
    <xf numFmtId="3" fontId="12" fillId="33" borderId="16" xfId="49" applyNumberFormat="1" applyFont="1" applyFill="1" applyBorder="1" applyAlignment="1">
      <alignment horizontal="center"/>
      <protection/>
    </xf>
    <xf numFmtId="3" fontId="12" fillId="33" borderId="33" xfId="49" applyNumberFormat="1" applyFont="1" applyFill="1" applyBorder="1" applyAlignment="1">
      <alignment horizontal="center"/>
      <protection/>
    </xf>
    <xf numFmtId="0" fontId="13" fillId="0" borderId="26" xfId="49" applyFont="1" applyBorder="1" applyAlignment="1">
      <alignment horizontal="center"/>
      <protection/>
    </xf>
    <xf numFmtId="0" fontId="13" fillId="0" borderId="34" xfId="49" applyFont="1" applyBorder="1" applyAlignment="1">
      <alignment horizontal="center"/>
      <protection/>
    </xf>
    <xf numFmtId="0" fontId="53" fillId="0" borderId="10" xfId="49" applyFont="1" applyFill="1" applyBorder="1" applyAlignment="1">
      <alignment horizontal="left"/>
      <protection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center"/>
    </xf>
    <xf numFmtId="3" fontId="8" fillId="0" borderId="35" xfId="49" applyNumberFormat="1" applyFont="1" applyBorder="1" applyAlignment="1">
      <alignment horizontal="center"/>
      <protection/>
    </xf>
    <xf numFmtId="3" fontId="8" fillId="0" borderId="36" xfId="49" applyNumberFormat="1" applyFont="1" applyBorder="1" applyAlignment="1">
      <alignment horizontal="center"/>
      <protection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14" fillId="34" borderId="10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504825</xdr:colOff>
      <xdr:row>2</xdr:row>
      <xdr:rowOff>171450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0</xdr:row>
      <xdr:rowOff>66675</xdr:rowOff>
    </xdr:from>
    <xdr:to>
      <xdr:col>12</xdr:col>
      <xdr:colOff>600075</xdr:colOff>
      <xdr:row>3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66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15" zoomScaleNormal="115" zoomScalePageLayoutView="0" workbookViewId="0" topLeftCell="A1">
      <selection activeCell="B36" sqref="B36"/>
    </sheetView>
  </sheetViews>
  <sheetFormatPr defaultColWidth="9.140625" defaultRowHeight="15"/>
  <cols>
    <col min="1" max="1" width="22.7109375" style="0" bestFit="1" customWidth="1"/>
    <col min="2" max="2" width="11.00390625" style="0" bestFit="1" customWidth="1"/>
    <col min="3" max="13" width="9.421875" style="0" customWidth="1"/>
  </cols>
  <sheetData>
    <row r="1" spans="1:13" ht="15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"/>
    </row>
    <row r="4" spans="1:14" ht="16.5" customHeight="1">
      <c r="A4" s="5" t="s">
        <v>40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24" customHeight="1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1"/>
    </row>
    <row r="6" spans="1:14" ht="18.75">
      <c r="A6" s="48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"/>
    </row>
    <row r="7" spans="1:14" ht="19.5" thickBot="1">
      <c r="A7" s="31" t="s">
        <v>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"/>
    </row>
    <row r="8" spans="1:14" ht="16.5" thickBot="1" thickTop="1">
      <c r="A8" s="19" t="s">
        <v>0</v>
      </c>
      <c r="B8" s="23" t="s">
        <v>1</v>
      </c>
      <c r="C8" s="24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11" t="s">
        <v>12</v>
      </c>
      <c r="N8" s="2"/>
    </row>
    <row r="9" spans="1:14" ht="15.75" thickTop="1">
      <c r="A9" s="14" t="s">
        <v>18</v>
      </c>
      <c r="B9" s="8">
        <v>224</v>
      </c>
      <c r="C9" s="8">
        <v>347</v>
      </c>
      <c r="D9" s="8"/>
      <c r="E9" s="8"/>
      <c r="F9" s="8"/>
      <c r="G9" s="8"/>
      <c r="H9" s="8"/>
      <c r="I9" s="8"/>
      <c r="J9" s="8"/>
      <c r="K9" s="8"/>
      <c r="L9" s="8"/>
      <c r="M9" s="15"/>
      <c r="N9" s="1"/>
    </row>
    <row r="10" spans="1:14" ht="15">
      <c r="A10" s="7" t="s">
        <v>26</v>
      </c>
      <c r="B10" s="8">
        <v>402</v>
      </c>
      <c r="C10" s="8">
        <v>724</v>
      </c>
      <c r="D10" s="8"/>
      <c r="E10" s="8"/>
      <c r="F10" s="8"/>
      <c r="G10" s="8"/>
      <c r="H10" s="8"/>
      <c r="I10" s="8"/>
      <c r="J10" s="8"/>
      <c r="K10" s="8"/>
      <c r="L10" s="8"/>
      <c r="M10" s="15"/>
      <c r="N10" s="1"/>
    </row>
    <row r="11" spans="1:14" ht="15">
      <c r="A11" s="6" t="s">
        <v>19</v>
      </c>
      <c r="B11" s="4">
        <v>383</v>
      </c>
      <c r="C11" s="4">
        <v>413</v>
      </c>
      <c r="D11" s="4"/>
      <c r="E11" s="4"/>
      <c r="F11" s="4"/>
      <c r="G11" s="4"/>
      <c r="H11" s="4"/>
      <c r="I11" s="4"/>
      <c r="J11" s="4"/>
      <c r="K11" s="8"/>
      <c r="L11" s="8"/>
      <c r="M11" s="15"/>
      <c r="N11" s="1"/>
    </row>
    <row r="12" spans="1:14" ht="15">
      <c r="A12" s="6" t="s">
        <v>20</v>
      </c>
      <c r="B12" s="4">
        <v>301</v>
      </c>
      <c r="C12" s="4">
        <v>241</v>
      </c>
      <c r="D12" s="4"/>
      <c r="E12" s="4"/>
      <c r="F12" s="4"/>
      <c r="G12" s="4"/>
      <c r="H12" s="4"/>
      <c r="I12" s="4"/>
      <c r="J12" s="4"/>
      <c r="K12" s="8"/>
      <c r="L12" s="8"/>
      <c r="M12" s="15"/>
      <c r="N12" s="1"/>
    </row>
    <row r="13" spans="1:14" ht="15">
      <c r="A13" s="6" t="s">
        <v>27</v>
      </c>
      <c r="B13" s="4">
        <v>118</v>
      </c>
      <c r="C13" s="4">
        <v>76</v>
      </c>
      <c r="D13" s="4"/>
      <c r="E13" s="4"/>
      <c r="F13" s="4"/>
      <c r="G13" s="4"/>
      <c r="H13" s="4"/>
      <c r="I13" s="4"/>
      <c r="J13" s="4"/>
      <c r="K13" s="8"/>
      <c r="L13" s="8"/>
      <c r="M13" s="15"/>
      <c r="N13" s="1"/>
    </row>
    <row r="14" spans="1:14" ht="15">
      <c r="A14" s="6" t="s">
        <v>28</v>
      </c>
      <c r="B14" s="4">
        <v>57</v>
      </c>
      <c r="C14" s="4">
        <v>114</v>
      </c>
      <c r="D14" s="4"/>
      <c r="E14" s="4"/>
      <c r="F14" s="4"/>
      <c r="G14" s="4"/>
      <c r="H14" s="4"/>
      <c r="I14" s="4"/>
      <c r="J14" s="4"/>
      <c r="K14" s="8"/>
      <c r="L14" s="8"/>
      <c r="M14" s="15"/>
      <c r="N14" s="1"/>
    </row>
    <row r="15" spans="1:13" ht="15">
      <c r="A15" s="6" t="s">
        <v>17</v>
      </c>
      <c r="B15" s="4">
        <v>289</v>
      </c>
      <c r="C15" s="4">
        <v>318</v>
      </c>
      <c r="D15" s="4"/>
      <c r="E15" s="4"/>
      <c r="F15" s="4"/>
      <c r="G15" s="4"/>
      <c r="H15" s="4"/>
      <c r="I15" s="4"/>
      <c r="J15" s="4"/>
      <c r="K15" s="8"/>
      <c r="L15" s="8"/>
      <c r="M15" s="15"/>
    </row>
    <row r="16" spans="1:13" ht="15">
      <c r="A16" s="6" t="s">
        <v>29</v>
      </c>
      <c r="B16" s="4">
        <v>279</v>
      </c>
      <c r="C16" s="4">
        <v>211</v>
      </c>
      <c r="D16" s="4"/>
      <c r="E16" s="4"/>
      <c r="F16" s="4"/>
      <c r="G16" s="4"/>
      <c r="H16" s="4"/>
      <c r="I16" s="4"/>
      <c r="J16" s="4"/>
      <c r="K16" s="8"/>
      <c r="L16" s="8"/>
      <c r="M16" s="15"/>
    </row>
    <row r="17" spans="1:13" ht="15">
      <c r="A17" s="6" t="s">
        <v>31</v>
      </c>
      <c r="B17" s="4">
        <v>239</v>
      </c>
      <c r="C17" s="4">
        <v>250</v>
      </c>
      <c r="D17" s="4"/>
      <c r="E17" s="4"/>
      <c r="F17" s="4"/>
      <c r="G17" s="4"/>
      <c r="H17" s="4"/>
      <c r="I17" s="4"/>
      <c r="J17" s="4"/>
      <c r="K17" s="8"/>
      <c r="L17" s="8"/>
      <c r="M17" s="15"/>
    </row>
    <row r="18" spans="1:13" ht="15">
      <c r="A18" s="6" t="s">
        <v>14</v>
      </c>
      <c r="B18" s="4">
        <v>517</v>
      </c>
      <c r="C18" s="4">
        <v>332</v>
      </c>
      <c r="D18" s="4"/>
      <c r="E18" s="4"/>
      <c r="F18" s="4"/>
      <c r="G18" s="4"/>
      <c r="H18" s="4"/>
      <c r="I18" s="4"/>
      <c r="J18" s="4"/>
      <c r="K18" s="4"/>
      <c r="L18" s="4"/>
      <c r="M18" s="16"/>
    </row>
    <row r="19" spans="1:13" ht="15">
      <c r="A19" s="6" t="s">
        <v>32</v>
      </c>
      <c r="B19" s="13">
        <v>129</v>
      </c>
      <c r="C19" s="13">
        <v>90</v>
      </c>
      <c r="D19" s="13"/>
      <c r="E19" s="13"/>
      <c r="F19" s="13"/>
      <c r="G19" s="13"/>
      <c r="H19" s="13"/>
      <c r="I19" s="13"/>
      <c r="J19" s="13"/>
      <c r="K19" s="13"/>
      <c r="L19" s="13"/>
      <c r="M19" s="16"/>
    </row>
    <row r="20" spans="1:14" ht="15.75" thickBot="1">
      <c r="A20" s="25" t="s">
        <v>24</v>
      </c>
      <c r="B20" s="4">
        <v>319</v>
      </c>
      <c r="C20" s="28">
        <v>230</v>
      </c>
      <c r="D20" s="4"/>
      <c r="E20" s="4"/>
      <c r="F20" s="13"/>
      <c r="G20" s="28"/>
      <c r="H20" s="13"/>
      <c r="I20" s="13"/>
      <c r="J20" s="13"/>
      <c r="K20" s="28"/>
      <c r="L20" s="13"/>
      <c r="M20" s="26"/>
      <c r="N20" s="22"/>
    </row>
    <row r="21" spans="1:13" ht="17.25" thickBot="1" thickTop="1">
      <c r="A21" s="27" t="s">
        <v>16</v>
      </c>
      <c r="B21" s="33">
        <f aca="true" t="shared" si="0" ref="B21:M21">SUM(B9:B20)</f>
        <v>3257</v>
      </c>
      <c r="C21" s="34">
        <f t="shared" si="0"/>
        <v>3346</v>
      </c>
      <c r="D21" s="35">
        <f t="shared" si="0"/>
        <v>0</v>
      </c>
      <c r="E21" s="35">
        <f t="shared" si="0"/>
        <v>0</v>
      </c>
      <c r="F21" s="35">
        <f t="shared" si="0"/>
        <v>0</v>
      </c>
      <c r="G21" s="34">
        <f t="shared" si="0"/>
        <v>0</v>
      </c>
      <c r="H21" s="35">
        <f t="shared" si="0"/>
        <v>0</v>
      </c>
      <c r="I21" s="35">
        <f t="shared" si="0"/>
        <v>0</v>
      </c>
      <c r="J21" s="35">
        <f t="shared" si="0"/>
        <v>0</v>
      </c>
      <c r="K21" s="34">
        <f t="shared" si="0"/>
        <v>0</v>
      </c>
      <c r="L21" s="35">
        <f t="shared" si="0"/>
        <v>0</v>
      </c>
      <c r="M21" s="36">
        <f t="shared" si="0"/>
        <v>0</v>
      </c>
    </row>
    <row r="22" spans="1:13" ht="20.25" thickBot="1" thickTop="1">
      <c r="A22" s="45" t="s">
        <v>22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4" ht="16.5" thickBot="1" thickTop="1">
      <c r="A23" s="9" t="s">
        <v>0</v>
      </c>
      <c r="B23" s="10" t="s">
        <v>1</v>
      </c>
      <c r="C23" s="10" t="s">
        <v>2</v>
      </c>
      <c r="D23" s="10" t="s">
        <v>3</v>
      </c>
      <c r="E23" s="10" t="s">
        <v>4</v>
      </c>
      <c r="F23" s="10" t="s">
        <v>5</v>
      </c>
      <c r="G23" s="10" t="s">
        <v>6</v>
      </c>
      <c r="H23" s="10" t="s">
        <v>7</v>
      </c>
      <c r="I23" s="10" t="s">
        <v>8</v>
      </c>
      <c r="J23" s="10" t="s">
        <v>9</v>
      </c>
      <c r="K23" s="10" t="s">
        <v>10</v>
      </c>
      <c r="L23" s="10" t="s">
        <v>11</v>
      </c>
      <c r="M23" s="11" t="s">
        <v>12</v>
      </c>
      <c r="N23" s="2"/>
    </row>
    <row r="24" spans="1:13" ht="15.75" thickTop="1">
      <c r="A24" s="7" t="s">
        <v>13</v>
      </c>
      <c r="B24" s="8">
        <v>760</v>
      </c>
      <c r="C24" s="8">
        <v>726</v>
      </c>
      <c r="D24" s="8"/>
      <c r="E24" s="8"/>
      <c r="F24" s="8"/>
      <c r="G24" s="43"/>
      <c r="H24" s="8"/>
      <c r="I24" s="8"/>
      <c r="J24" s="8"/>
      <c r="K24" s="8"/>
      <c r="L24" s="8"/>
      <c r="M24" s="15"/>
    </row>
    <row r="25" spans="1:13" ht="15">
      <c r="A25" s="12" t="s">
        <v>30</v>
      </c>
      <c r="B25" s="13">
        <v>44</v>
      </c>
      <c r="C25" s="13">
        <v>34</v>
      </c>
      <c r="D25" s="13"/>
      <c r="E25" s="13"/>
      <c r="F25" s="13"/>
      <c r="G25" s="44"/>
      <c r="H25" s="13"/>
      <c r="I25" s="13"/>
      <c r="J25" s="13"/>
      <c r="K25" s="13"/>
      <c r="L25" s="13"/>
      <c r="M25" s="17"/>
    </row>
    <row r="26" spans="1:13" ht="15.75" thickBot="1">
      <c r="A26" s="12" t="s">
        <v>15</v>
      </c>
      <c r="B26" s="13">
        <v>280</v>
      </c>
      <c r="C26" s="13">
        <v>209</v>
      </c>
      <c r="D26" s="13"/>
      <c r="E26" s="13"/>
      <c r="F26" s="13"/>
      <c r="G26" s="28"/>
      <c r="H26" s="13"/>
      <c r="I26" s="13"/>
      <c r="J26" s="13"/>
      <c r="K26" s="13"/>
      <c r="L26" s="13"/>
      <c r="M26" s="17"/>
    </row>
    <row r="27" spans="1:13" ht="17.25" thickBot="1" thickTop="1">
      <c r="A27" s="20" t="s">
        <v>16</v>
      </c>
      <c r="B27" s="35">
        <f aca="true" t="shared" si="1" ref="B27:M27">SUM(B24:B26)</f>
        <v>1084</v>
      </c>
      <c r="C27" s="35">
        <f t="shared" si="1"/>
        <v>969</v>
      </c>
      <c r="D27" s="35">
        <f t="shared" si="1"/>
        <v>0</v>
      </c>
      <c r="E27" s="35">
        <f t="shared" si="1"/>
        <v>0</v>
      </c>
      <c r="F27" s="35">
        <f t="shared" si="1"/>
        <v>0</v>
      </c>
      <c r="G27" s="35">
        <f t="shared" si="1"/>
        <v>0</v>
      </c>
      <c r="H27" s="35">
        <f t="shared" si="1"/>
        <v>0</v>
      </c>
      <c r="I27" s="35">
        <f t="shared" si="1"/>
        <v>0</v>
      </c>
      <c r="J27" s="35">
        <f t="shared" si="1"/>
        <v>0</v>
      </c>
      <c r="K27" s="35">
        <f t="shared" si="1"/>
        <v>0</v>
      </c>
      <c r="L27" s="35">
        <f t="shared" si="1"/>
        <v>0</v>
      </c>
      <c r="M27" s="36">
        <f t="shared" si="1"/>
        <v>0</v>
      </c>
    </row>
    <row r="28" spans="1:14" ht="17.25" thickBot="1" thickTop="1">
      <c r="A28" s="20" t="s">
        <v>25</v>
      </c>
      <c r="B28" s="35">
        <f aca="true" t="shared" si="2" ref="B28:M28">SUM(B21+B27)</f>
        <v>4341</v>
      </c>
      <c r="C28" s="35">
        <f t="shared" si="2"/>
        <v>4315</v>
      </c>
      <c r="D28" s="35">
        <f t="shared" si="2"/>
        <v>0</v>
      </c>
      <c r="E28" s="35">
        <f t="shared" si="2"/>
        <v>0</v>
      </c>
      <c r="F28" s="35">
        <f t="shared" si="2"/>
        <v>0</v>
      </c>
      <c r="G28" s="35">
        <f t="shared" si="2"/>
        <v>0</v>
      </c>
      <c r="H28" s="35">
        <f t="shared" si="2"/>
        <v>0</v>
      </c>
      <c r="I28" s="35">
        <f t="shared" si="2"/>
        <v>0</v>
      </c>
      <c r="J28" s="35">
        <f t="shared" si="2"/>
        <v>0</v>
      </c>
      <c r="K28" s="35">
        <f t="shared" si="2"/>
        <v>0</v>
      </c>
      <c r="L28" s="35">
        <f t="shared" si="2"/>
        <v>0</v>
      </c>
      <c r="M28" s="37">
        <f t="shared" si="2"/>
        <v>0</v>
      </c>
      <c r="N28" s="22"/>
    </row>
    <row r="29" spans="1:13" ht="16.5" thickBot="1" thickTop="1">
      <c r="A29" s="21" t="s">
        <v>23</v>
      </c>
      <c r="B29" s="38">
        <v>25</v>
      </c>
      <c r="C29" s="38">
        <v>23</v>
      </c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6" ht="15.75" thickTop="1">
      <c r="A30" s="29" t="s">
        <v>34</v>
      </c>
      <c r="B30" s="30"/>
      <c r="C30" s="30"/>
      <c r="D30" s="30"/>
      <c r="E30" s="30"/>
      <c r="F30" s="30"/>
    </row>
    <row r="31" ht="15">
      <c r="A31" s="18"/>
    </row>
    <row r="32" spans="1:3" ht="15">
      <c r="A32" s="51" t="s">
        <v>42</v>
      </c>
      <c r="B32" s="51"/>
      <c r="C32" s="51"/>
    </row>
    <row r="33" spans="1:3" ht="15">
      <c r="A33" s="40"/>
      <c r="B33" s="41" t="s">
        <v>35</v>
      </c>
      <c r="C33" s="41" t="s">
        <v>36</v>
      </c>
    </row>
    <row r="34" spans="1:3" ht="15">
      <c r="A34" s="41" t="s">
        <v>37</v>
      </c>
      <c r="B34" s="42">
        <v>8400</v>
      </c>
      <c r="C34" s="42">
        <v>6603</v>
      </c>
    </row>
    <row r="35" spans="1:3" ht="15">
      <c r="A35" s="41" t="s">
        <v>38</v>
      </c>
      <c r="B35" s="42">
        <v>2400</v>
      </c>
      <c r="C35" s="42">
        <v>2053</v>
      </c>
    </row>
    <row r="36" spans="1:3" ht="15">
      <c r="A36" s="41" t="s">
        <v>39</v>
      </c>
      <c r="B36" s="42">
        <f>SUM(B34:B35)</f>
        <v>10800</v>
      </c>
      <c r="C36" s="42">
        <f>SUM(C34:C35)</f>
        <v>8656</v>
      </c>
    </row>
  </sheetData>
  <sheetProtection/>
  <mergeCells count="5">
    <mergeCell ref="A22:M22"/>
    <mergeCell ref="A6:M6"/>
    <mergeCell ref="A1:M3"/>
    <mergeCell ref="A5:M5"/>
    <mergeCell ref="A32:C32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eide</dc:creator>
  <cp:keywords/>
  <dc:description/>
  <cp:lastModifiedBy>Valdete Machado</cp:lastModifiedBy>
  <cp:lastPrinted>2015-04-30T19:16:41Z</cp:lastPrinted>
  <dcterms:created xsi:type="dcterms:W3CDTF">2009-02-17T19:55:31Z</dcterms:created>
  <dcterms:modified xsi:type="dcterms:W3CDTF">2020-03-19T14:35:02Z</dcterms:modified>
  <cp:category/>
  <cp:version/>
  <cp:contentType/>
  <cp:contentStatus/>
</cp:coreProperties>
</file>