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70" windowWidth="17400" windowHeight="11835" activeTab="0"/>
  </bookViews>
  <sheets>
    <sheet name="PRODUTIVIDADE" sheetId="1" r:id="rId1"/>
    <sheet name="Plan1" sheetId="2" r:id="rId2"/>
  </sheets>
  <definedNames>
    <definedName name="_xlnm.Print_Area" localSheetId="0">'PRODUTIVIDADE'!$A$1:$M$33</definedName>
  </definedNames>
  <calcPr fullCalcOnLoad="1"/>
</workbook>
</file>

<file path=xl/sharedStrings.xml><?xml version="1.0" encoding="utf-8"?>
<sst xmlns="http://schemas.openxmlformats.org/spreadsheetml/2006/main" count="54" uniqueCount="40">
  <si>
    <t>ESPECIALIDADES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</si>
  <si>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</si>
  <si>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</si>
  <si>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</si>
  <si>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</si>
  <si>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</si>
  <si>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</si>
  <si>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</si>
  <si>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</si>
  <si>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</si>
  <si>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</si>
  <si>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</si>
  <si>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</si>
  <si>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ENFERMAGEM</t>
  </si>
  <si>
    <t>OTORRINO</t>
  </si>
  <si>
    <t>SERVIÇO SOCIAL</t>
  </si>
  <si>
    <t>TOTAL DE ATENDIMENTOS</t>
  </si>
  <si>
    <t>GINECOLOGIA</t>
  </si>
  <si>
    <t>CARDIOLOGIA</t>
  </si>
  <si>
    <t>DERMATOLOGIA</t>
  </si>
  <si>
    <t>ENDOCRINOLOGIA</t>
  </si>
  <si>
    <t xml:space="preserve">MÉDICAS </t>
  </si>
  <si>
    <t xml:space="preserve">NÃO MÉDICAS </t>
  </si>
  <si>
    <t>GRUPOS</t>
  </si>
  <si>
    <t>ORTOPEDISTA</t>
  </si>
  <si>
    <t>REUMATOLOGIA</t>
  </si>
  <si>
    <t>VASCULAR</t>
  </si>
  <si>
    <t>TOTAL GERAL DO MÊS</t>
  </si>
  <si>
    <t>GASTROLOGIA</t>
  </si>
  <si>
    <t xml:space="preserve"> Núcleo de Gestão Assistencial 39 Santa Cruz</t>
  </si>
  <si>
    <t>FISIOTERAPIA</t>
  </si>
  <si>
    <t>PEDIATRIA</t>
  </si>
  <si>
    <t>Meta 2013</t>
  </si>
  <si>
    <t>Consulta Médica</t>
  </si>
  <si>
    <t>Consulta Não Médica</t>
  </si>
  <si>
    <t>Contratada</t>
  </si>
  <si>
    <t>Realizada</t>
  </si>
  <si>
    <t>TOTAL GERAL</t>
  </si>
  <si>
    <t>*Fonte: N.I.H - Núcleo de Informação Hospitalar - Secretaria de Estado da Saúde de São Paulo</t>
  </si>
  <si>
    <t>Relatório de Atividades 2013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</si>
</sst>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ndalus"/>
      <family val="0"/>
    </font>
    <font>
      <sz val="10"/>
      <color indexed="8"/>
      <name val="Andalus"/>
      <family val="0"/>
    </font>
    <font>
      <sz val="11"/>
      <color indexed="8"/>
      <name val="Andalus"/>
      <family val="0"/>
    </font>
    <font>
      <b/>
      <sz val="14"/>
      <color indexed="8"/>
      <name val="Andalus"/>
      <family val="0"/>
    </font>
    <font>
      <sz val="11"/>
      <color indexed="8"/>
      <name val="Times New Roman"/>
      <family val="1"/>
    </font>
    <font>
      <b/>
      <sz val="8"/>
      <name val="Andalus"/>
      <family val="0"/>
    </font>
    <font>
      <b/>
      <sz val="10"/>
      <name val="Andalus"/>
      <family val="0"/>
    </font>
    <font>
      <b/>
      <sz val="11"/>
      <name val="Andalus"/>
      <family val="0"/>
    </font>
    <font>
      <b/>
      <sz val="12"/>
      <name val="Andalus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ndalus"/>
      <family val="0"/>
    </font>
    <font>
      <b/>
      <sz val="11"/>
      <color indexed="8"/>
      <name val="Andalus"/>
      <family val="0"/>
    </font>
    <font>
      <b/>
      <sz val="8"/>
      <color indexed="5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ndalus"/>
      <family val="0"/>
    </font>
    <font>
      <b/>
      <sz val="11"/>
      <color theme="1"/>
      <name val="Andalus"/>
      <family val="0"/>
    </font>
    <font>
      <b/>
      <sz val="10"/>
      <color theme="1"/>
      <name val="Andalus"/>
      <family val="0"/>
    </font>
    <font>
      <b/>
      <sz val="8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49">
      <alignment/>
      <protection/>
    </xf>
    <xf numFmtId="0" fontId="3" fillId="0" borderId="0" xfId="49" applyFont="1">
      <alignment/>
      <protection/>
    </xf>
    <xf numFmtId="0" fontId="4" fillId="0" borderId="0" xfId="49" applyFont="1" applyAlignment="1">
      <alignment horizontal="center"/>
      <protection/>
    </xf>
    <xf numFmtId="3" fontId="7" fillId="0" borderId="10" xfId="49" applyNumberFormat="1" applyFont="1" applyBorder="1" applyAlignment="1">
      <alignment horizontal="center"/>
      <protection/>
    </xf>
    <xf numFmtId="3" fontId="7" fillId="0" borderId="11" xfId="49" applyNumberFormat="1" applyFont="1" applyBorder="1" applyAlignment="1">
      <alignment horizontal="center"/>
      <protection/>
    </xf>
    <xf numFmtId="0" fontId="5" fillId="0" borderId="12" xfId="49" applyFont="1" applyBorder="1" applyAlignment="1">
      <alignment horizontal="center"/>
      <protection/>
    </xf>
    <xf numFmtId="3" fontId="7" fillId="0" borderId="13" xfId="49" applyNumberFormat="1" applyFont="1" applyBorder="1" applyAlignment="1">
      <alignment horizontal="center"/>
      <protection/>
    </xf>
    <xf numFmtId="3" fontId="9" fillId="0" borderId="14" xfId="49" applyNumberFormat="1" applyFont="1" applyBorder="1" applyAlignment="1">
      <alignment horizontal="center"/>
      <protection/>
    </xf>
    <xf numFmtId="3" fontId="9" fillId="0" borderId="10" xfId="49" applyNumberFormat="1" applyFont="1" applyBorder="1" applyAlignment="1">
      <alignment horizontal="center"/>
      <protection/>
    </xf>
    <xf numFmtId="3" fontId="9" fillId="0" borderId="11" xfId="49" applyNumberFormat="1" applyFont="1" applyBorder="1" applyAlignment="1">
      <alignment horizontal="center"/>
      <protection/>
    </xf>
    <xf numFmtId="3" fontId="9" fillId="0" borderId="15" xfId="49" applyNumberFormat="1" applyFont="1" applyBorder="1" applyAlignment="1">
      <alignment horizontal="center"/>
      <protection/>
    </xf>
    <xf numFmtId="3" fontId="7" fillId="0" borderId="16" xfId="49" applyNumberFormat="1" applyFont="1" applyBorder="1" applyAlignment="1">
      <alignment horizontal="center"/>
      <protection/>
    </xf>
    <xf numFmtId="3" fontId="9" fillId="0" borderId="16" xfId="49" applyNumberFormat="1" applyFont="1" applyBorder="1" applyAlignment="1">
      <alignment horizontal="center"/>
      <protection/>
    </xf>
    <xf numFmtId="0" fontId="54" fillId="0" borderId="0" xfId="49" applyFont="1" applyFill="1" applyBorder="1" applyAlignment="1">
      <alignment horizontal="left"/>
      <protection/>
    </xf>
    <xf numFmtId="3" fontId="9" fillId="0" borderId="13" xfId="49" applyNumberFormat="1" applyFont="1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0" fontId="57" fillId="0" borderId="0" xfId="49" applyFont="1" applyFill="1" applyBorder="1" applyAlignment="1">
      <alignment horizontal="left"/>
      <protection/>
    </xf>
    <xf numFmtId="3" fontId="0" fillId="0" borderId="0" xfId="0" applyNumberFormat="1" applyBorder="1" applyAlignment="1">
      <alignment/>
    </xf>
    <xf numFmtId="0" fontId="5" fillId="0" borderId="17" xfId="49" applyFont="1" applyBorder="1" applyAlignment="1">
      <alignment horizontal="center"/>
      <protection/>
    </xf>
    <xf numFmtId="0" fontId="5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center"/>
      <protection/>
    </xf>
    <xf numFmtId="0" fontId="5" fillId="33" borderId="20" xfId="49" applyFont="1" applyFill="1" applyBorder="1" applyAlignment="1">
      <alignment horizontal="center"/>
      <protection/>
    </xf>
    <xf numFmtId="0" fontId="6" fillId="0" borderId="21" xfId="49" applyFont="1" applyBorder="1" applyAlignment="1">
      <alignment horizontal="left"/>
      <protection/>
    </xf>
    <xf numFmtId="3" fontId="7" fillId="0" borderId="22" xfId="49" applyNumberFormat="1" applyFont="1" applyBorder="1" applyAlignment="1">
      <alignment horizontal="center"/>
      <protection/>
    </xf>
    <xf numFmtId="0" fontId="6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/>
      <protection/>
    </xf>
    <xf numFmtId="3" fontId="7" fillId="0" borderId="25" xfId="49" applyNumberFormat="1" applyFont="1" applyBorder="1" applyAlignment="1">
      <alignment horizontal="center"/>
      <protection/>
    </xf>
    <xf numFmtId="0" fontId="6" fillId="0" borderId="26" xfId="49" applyFont="1" applyBorder="1" applyAlignment="1">
      <alignment horizontal="left"/>
      <protection/>
    </xf>
    <xf numFmtId="3" fontId="7" fillId="0" borderId="27" xfId="49" applyNumberFormat="1" applyFont="1" applyBorder="1" applyAlignment="1">
      <alignment horizontal="center"/>
      <protection/>
    </xf>
    <xf numFmtId="0" fontId="6" fillId="0" borderId="28" xfId="49" applyFont="1" applyBorder="1" applyAlignment="1">
      <alignment horizontal="left"/>
      <protection/>
    </xf>
    <xf numFmtId="3" fontId="7" fillId="0" borderId="29" xfId="49" applyNumberFormat="1" applyFont="1" applyBorder="1" applyAlignment="1">
      <alignment horizontal="center"/>
      <protection/>
    </xf>
    <xf numFmtId="0" fontId="10" fillId="33" borderId="30" xfId="49" applyFont="1" applyFill="1" applyBorder="1" applyAlignment="1">
      <alignment horizontal="left"/>
      <protection/>
    </xf>
    <xf numFmtId="0" fontId="5" fillId="0" borderId="31" xfId="49" applyFont="1" applyBorder="1" applyAlignment="1">
      <alignment horizontal="center"/>
      <protection/>
    </xf>
    <xf numFmtId="0" fontId="5" fillId="33" borderId="32" xfId="49" applyFont="1" applyFill="1" applyBorder="1" applyAlignment="1">
      <alignment horizontal="center"/>
      <protection/>
    </xf>
    <xf numFmtId="0" fontId="6" fillId="0" borderId="33" xfId="49" applyFont="1" applyBorder="1" applyAlignment="1">
      <alignment horizontal="left"/>
      <protection/>
    </xf>
    <xf numFmtId="0" fontId="10" fillId="33" borderId="31" xfId="49" applyFont="1" applyFill="1" applyBorder="1" applyAlignment="1">
      <alignment horizontal="left"/>
      <protection/>
    </xf>
    <xf numFmtId="0" fontId="5" fillId="0" borderId="34" xfId="49" applyFont="1" applyBorder="1" applyAlignment="1">
      <alignment horizontal="left"/>
      <protection/>
    </xf>
    <xf numFmtId="0" fontId="11" fillId="0" borderId="10" xfId="49" applyFont="1" applyFill="1" applyBorder="1" applyAlignment="1">
      <alignment horizontal="center"/>
      <protection/>
    </xf>
    <xf numFmtId="0" fontId="12" fillId="0" borderId="10" xfId="0" applyFont="1" applyBorder="1" applyAlignment="1">
      <alignment/>
    </xf>
    <xf numFmtId="3" fontId="13" fillId="33" borderId="12" xfId="49" applyNumberFormat="1" applyFont="1" applyFill="1" applyBorder="1" applyAlignment="1">
      <alignment horizontal="center"/>
      <protection/>
    </xf>
    <xf numFmtId="3" fontId="13" fillId="33" borderId="32" xfId="49" applyNumberFormat="1" applyFont="1" applyFill="1" applyBorder="1" applyAlignment="1">
      <alignment horizontal="center"/>
      <protection/>
    </xf>
    <xf numFmtId="0" fontId="12" fillId="0" borderId="35" xfId="49" applyFont="1" applyBorder="1" applyAlignment="1">
      <alignment horizontal="center"/>
      <protection/>
    </xf>
    <xf numFmtId="0" fontId="12" fillId="0" borderId="36" xfId="49" applyFont="1" applyBorder="1" applyAlignment="1">
      <alignment horizontal="center"/>
      <protection/>
    </xf>
    <xf numFmtId="3" fontId="13" fillId="33" borderId="28" xfId="49" applyNumberFormat="1" applyFont="1" applyFill="1" applyBorder="1" applyAlignment="1">
      <alignment horizontal="center"/>
      <protection/>
    </xf>
    <xf numFmtId="3" fontId="13" fillId="33" borderId="37" xfId="49" applyNumberFormat="1" applyFont="1" applyFill="1" applyBorder="1" applyAlignment="1">
      <alignment horizontal="center"/>
      <protection/>
    </xf>
    <xf numFmtId="3" fontId="13" fillId="33" borderId="38" xfId="49" applyNumberFormat="1" applyFont="1" applyFill="1" applyBorder="1" applyAlignment="1">
      <alignment horizontal="center"/>
      <protection/>
    </xf>
    <xf numFmtId="0" fontId="14" fillId="0" borderId="2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0" xfId="49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8" fillId="0" borderId="0" xfId="49" applyFont="1" applyAlignment="1">
      <alignment horizontal="center"/>
      <protection/>
    </xf>
    <xf numFmtId="0" fontId="11" fillId="34" borderId="10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590550</xdr:colOff>
      <xdr:row>3</xdr:row>
      <xdr:rowOff>47625</xdr:rowOff>
    </xdr:to>
    <xdr:pic>
      <xdr:nvPicPr>
        <xdr:cNvPr id="1" name="Imagem 3" descr="Logo_Santa_Cruz  PEQUE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0</xdr:rowOff>
    </xdr:from>
    <xdr:to>
      <xdr:col>12</xdr:col>
      <xdr:colOff>523875</xdr:colOff>
      <xdr:row>3</xdr:row>
      <xdr:rowOff>0</xdr:rowOff>
    </xdr:to>
    <xdr:pic>
      <xdr:nvPicPr>
        <xdr:cNvPr id="2" name="Imagem 3" descr="logo SPDM no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30" sqref="A30:B30"/>
    </sheetView>
  </sheetViews>
  <sheetFormatPr defaultColWidth="9.140625" defaultRowHeight="15"/>
  <cols>
    <col min="1" max="1" width="22.7109375" style="0" bestFit="1" customWidth="1"/>
    <col min="2" max="2" width="11.00390625" style="0" customWidth="1"/>
    <col min="3" max="3" width="10.28125" style="0" customWidth="1"/>
    <col min="4" max="13" width="9.421875" style="0" customWidth="1"/>
  </cols>
  <sheetData>
    <row r="1" spans="1:13" ht="1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</row>
    <row r="4" spans="1:1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4" customHeight="1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1"/>
    </row>
    <row r="6" spans="1:14" ht="19.5" thickBot="1">
      <c r="A6" s="53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"/>
    </row>
    <row r="7" spans="1:14" ht="15.75" thickBot="1">
      <c r="A7" s="22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5" t="s">
        <v>12</v>
      </c>
      <c r="N7" s="2"/>
    </row>
    <row r="8" spans="1:14" ht="15.75" thickTop="1">
      <c r="A8" s="26" t="s">
        <v>18</v>
      </c>
      <c r="B8" s="5">
        <v>339</v>
      </c>
      <c r="C8" s="5">
        <v>510</v>
      </c>
      <c r="D8" s="5">
        <v>632</v>
      </c>
      <c r="E8" s="5">
        <v>722</v>
      </c>
      <c r="F8" s="5">
        <v>656</v>
      </c>
      <c r="G8" s="10">
        <v>667</v>
      </c>
      <c r="H8" s="5">
        <v>533</v>
      </c>
      <c r="I8" s="5">
        <v>600</v>
      </c>
      <c r="J8" s="5">
        <v>372</v>
      </c>
      <c r="K8" s="5">
        <v>333</v>
      </c>
      <c r="L8" s="5">
        <v>416</v>
      </c>
      <c r="M8" s="27">
        <v>478</v>
      </c>
      <c r="N8" s="1"/>
    </row>
    <row r="9" spans="1:14" ht="15">
      <c r="A9" s="28" t="s">
        <v>26</v>
      </c>
      <c r="B9" s="5">
        <v>123</v>
      </c>
      <c r="C9" s="5">
        <v>121</v>
      </c>
      <c r="D9" s="5">
        <v>133</v>
      </c>
      <c r="E9" s="5">
        <v>145</v>
      </c>
      <c r="F9" s="5">
        <v>105</v>
      </c>
      <c r="G9" s="9">
        <v>105</v>
      </c>
      <c r="H9" s="5">
        <v>12</v>
      </c>
      <c r="I9" s="5">
        <v>0</v>
      </c>
      <c r="J9" s="5">
        <v>0</v>
      </c>
      <c r="K9" s="5">
        <v>0</v>
      </c>
      <c r="L9" s="5">
        <v>0</v>
      </c>
      <c r="M9" s="27">
        <v>0</v>
      </c>
      <c r="N9" s="1"/>
    </row>
    <row r="10" spans="1:14" ht="15">
      <c r="A10" s="29" t="s">
        <v>19</v>
      </c>
      <c r="B10" s="4">
        <v>295</v>
      </c>
      <c r="C10" s="4">
        <v>215</v>
      </c>
      <c r="D10" s="4">
        <v>254</v>
      </c>
      <c r="E10" s="4">
        <v>300</v>
      </c>
      <c r="F10" s="4">
        <v>258</v>
      </c>
      <c r="G10" s="9">
        <v>0</v>
      </c>
      <c r="H10" s="4">
        <v>258</v>
      </c>
      <c r="I10" s="4">
        <v>281</v>
      </c>
      <c r="J10" s="4">
        <v>280</v>
      </c>
      <c r="K10" s="5">
        <v>257</v>
      </c>
      <c r="L10" s="5">
        <v>229</v>
      </c>
      <c r="M10" s="27">
        <v>220</v>
      </c>
      <c r="N10" s="1"/>
    </row>
    <row r="11" spans="1:14" ht="15">
      <c r="A11" s="29" t="s">
        <v>28</v>
      </c>
      <c r="B11" s="4">
        <v>121</v>
      </c>
      <c r="C11" s="4">
        <v>87</v>
      </c>
      <c r="D11" s="4">
        <v>130</v>
      </c>
      <c r="E11" s="4">
        <v>162</v>
      </c>
      <c r="F11" s="4">
        <v>116</v>
      </c>
      <c r="G11" s="9">
        <v>85</v>
      </c>
      <c r="H11" s="4">
        <v>34</v>
      </c>
      <c r="I11" s="4">
        <v>61</v>
      </c>
      <c r="J11" s="4">
        <v>155</v>
      </c>
      <c r="K11" s="5">
        <v>94</v>
      </c>
      <c r="L11" s="5">
        <v>143</v>
      </c>
      <c r="M11" s="27">
        <v>160</v>
      </c>
      <c r="N11" s="1"/>
    </row>
    <row r="12" spans="1:14" ht="15">
      <c r="A12" s="29" t="s">
        <v>20</v>
      </c>
      <c r="B12" s="4">
        <v>151</v>
      </c>
      <c r="C12" s="4">
        <v>198</v>
      </c>
      <c r="D12" s="4">
        <v>212</v>
      </c>
      <c r="E12" s="4">
        <v>215</v>
      </c>
      <c r="F12" s="4">
        <v>143</v>
      </c>
      <c r="G12" s="9">
        <v>222</v>
      </c>
      <c r="H12" s="4">
        <v>217</v>
      </c>
      <c r="I12" s="4">
        <v>255</v>
      </c>
      <c r="J12" s="4">
        <v>225</v>
      </c>
      <c r="K12" s="5">
        <v>262</v>
      </c>
      <c r="L12" s="5">
        <v>140</v>
      </c>
      <c r="M12" s="27">
        <v>133</v>
      </c>
      <c r="N12" s="1"/>
    </row>
    <row r="13" spans="1:13" ht="15">
      <c r="A13" s="29" t="s">
        <v>17</v>
      </c>
      <c r="B13" s="4">
        <v>124</v>
      </c>
      <c r="C13" s="4">
        <v>232</v>
      </c>
      <c r="D13" s="4">
        <v>293</v>
      </c>
      <c r="E13" s="4">
        <v>322</v>
      </c>
      <c r="F13" s="4">
        <v>384</v>
      </c>
      <c r="G13" s="9">
        <v>410</v>
      </c>
      <c r="H13" s="4">
        <v>462</v>
      </c>
      <c r="I13" s="4">
        <v>471</v>
      </c>
      <c r="J13" s="4">
        <v>493</v>
      </c>
      <c r="K13" s="5">
        <v>508</v>
      </c>
      <c r="L13" s="5">
        <v>538</v>
      </c>
      <c r="M13" s="27">
        <v>437</v>
      </c>
    </row>
    <row r="14" spans="1:13" ht="15">
      <c r="A14" s="29" t="s">
        <v>24</v>
      </c>
      <c r="B14" s="4">
        <v>154</v>
      </c>
      <c r="C14" s="4">
        <v>116</v>
      </c>
      <c r="D14" s="4">
        <v>128</v>
      </c>
      <c r="E14" s="4">
        <v>127</v>
      </c>
      <c r="F14" s="4">
        <v>150</v>
      </c>
      <c r="G14" s="9">
        <v>146</v>
      </c>
      <c r="H14" s="4">
        <v>173</v>
      </c>
      <c r="I14" s="4">
        <v>149</v>
      </c>
      <c r="J14" s="4">
        <v>0</v>
      </c>
      <c r="K14" s="5">
        <v>151</v>
      </c>
      <c r="L14" s="5">
        <v>103</v>
      </c>
      <c r="M14" s="27">
        <v>111</v>
      </c>
    </row>
    <row r="15" spans="1:13" ht="15">
      <c r="A15" s="29" t="s">
        <v>14</v>
      </c>
      <c r="B15" s="4">
        <v>578</v>
      </c>
      <c r="C15" s="4">
        <v>454</v>
      </c>
      <c r="D15" s="4">
        <v>543</v>
      </c>
      <c r="E15" s="4">
        <v>558</v>
      </c>
      <c r="F15" s="4">
        <v>555</v>
      </c>
      <c r="G15" s="9">
        <v>548</v>
      </c>
      <c r="H15" s="4">
        <v>9</v>
      </c>
      <c r="I15" s="4">
        <v>558</v>
      </c>
      <c r="J15" s="4">
        <v>571</v>
      </c>
      <c r="K15" s="4">
        <v>603</v>
      </c>
      <c r="L15" s="4">
        <v>513</v>
      </c>
      <c r="M15" s="30">
        <v>450</v>
      </c>
    </row>
    <row r="16" spans="1:13" ht="15">
      <c r="A16" s="31" t="s">
        <v>31</v>
      </c>
      <c r="B16" s="7">
        <v>0</v>
      </c>
      <c r="C16" s="7">
        <v>0</v>
      </c>
      <c r="D16" s="7">
        <v>0</v>
      </c>
      <c r="E16" s="7">
        <v>28</v>
      </c>
      <c r="F16" s="7">
        <v>54</v>
      </c>
      <c r="G16" s="15">
        <v>78</v>
      </c>
      <c r="H16" s="7">
        <v>77</v>
      </c>
      <c r="I16" s="7">
        <v>112</v>
      </c>
      <c r="J16" s="7">
        <v>114</v>
      </c>
      <c r="K16" s="7">
        <v>116</v>
      </c>
      <c r="L16" s="7">
        <v>118</v>
      </c>
      <c r="M16" s="32">
        <v>88</v>
      </c>
    </row>
    <row r="17" spans="1:13" ht="15.75" thickBot="1">
      <c r="A17" s="33" t="s">
        <v>25</v>
      </c>
      <c r="B17" s="12">
        <v>183</v>
      </c>
      <c r="C17" s="12">
        <v>141</v>
      </c>
      <c r="D17" s="12">
        <v>182</v>
      </c>
      <c r="E17" s="12">
        <v>174</v>
      </c>
      <c r="F17" s="12">
        <v>61</v>
      </c>
      <c r="G17" s="13">
        <v>174</v>
      </c>
      <c r="H17" s="12">
        <v>145</v>
      </c>
      <c r="I17" s="12">
        <v>103</v>
      </c>
      <c r="J17" s="12">
        <v>17</v>
      </c>
      <c r="K17" s="12">
        <v>0</v>
      </c>
      <c r="L17" s="12">
        <v>0</v>
      </c>
      <c r="M17" s="34">
        <v>0</v>
      </c>
    </row>
    <row r="18" spans="1:14" ht="17.25" thickBot="1" thickTop="1">
      <c r="A18" s="35" t="s">
        <v>16</v>
      </c>
      <c r="B18" s="47">
        <f aca="true" t="shared" si="0" ref="B18:M18">SUM(B8:B17)</f>
        <v>2068</v>
      </c>
      <c r="C18" s="48">
        <f t="shared" si="0"/>
        <v>2074</v>
      </c>
      <c r="D18" s="48">
        <f t="shared" si="0"/>
        <v>2507</v>
      </c>
      <c r="E18" s="48">
        <f t="shared" si="0"/>
        <v>2753</v>
      </c>
      <c r="F18" s="48">
        <f t="shared" si="0"/>
        <v>2482</v>
      </c>
      <c r="G18" s="48">
        <f t="shared" si="0"/>
        <v>2435</v>
      </c>
      <c r="H18" s="48">
        <f t="shared" si="0"/>
        <v>1920</v>
      </c>
      <c r="I18" s="48">
        <f t="shared" si="0"/>
        <v>2590</v>
      </c>
      <c r="J18" s="48">
        <f t="shared" si="0"/>
        <v>2227</v>
      </c>
      <c r="K18" s="48">
        <f t="shared" si="0"/>
        <v>2324</v>
      </c>
      <c r="L18" s="48">
        <f t="shared" si="0"/>
        <v>2200</v>
      </c>
      <c r="M18" s="49">
        <f t="shared" si="0"/>
        <v>2077</v>
      </c>
      <c r="N18" s="17"/>
    </row>
    <row r="19" spans="1:13" ht="20.25" thickBot="1" thickTop="1">
      <c r="A19" s="50" t="s">
        <v>22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4" ht="16.5" thickBot="1" thickTop="1">
      <c r="A20" s="36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11</v>
      </c>
      <c r="M20" s="37" t="s">
        <v>12</v>
      </c>
      <c r="N20" s="2"/>
    </row>
    <row r="21" spans="1:13" ht="15.75" thickTop="1">
      <c r="A21" s="28" t="s">
        <v>13</v>
      </c>
      <c r="B21" s="5">
        <v>94</v>
      </c>
      <c r="C21" s="5">
        <v>92</v>
      </c>
      <c r="D21" s="5">
        <v>141</v>
      </c>
      <c r="E21" s="5">
        <v>116</v>
      </c>
      <c r="F21" s="5">
        <v>167</v>
      </c>
      <c r="G21" s="8">
        <v>121</v>
      </c>
      <c r="H21" s="5">
        <v>175</v>
      </c>
      <c r="I21" s="5">
        <v>177</v>
      </c>
      <c r="J21" s="5">
        <v>183</v>
      </c>
      <c r="K21" s="5">
        <v>143</v>
      </c>
      <c r="L21" s="5">
        <v>112</v>
      </c>
      <c r="M21" s="27">
        <v>71</v>
      </c>
    </row>
    <row r="22" spans="1:13" ht="15">
      <c r="A22" s="29" t="s">
        <v>30</v>
      </c>
      <c r="B22" s="4">
        <v>40</v>
      </c>
      <c r="C22" s="4">
        <v>13</v>
      </c>
      <c r="D22" s="4">
        <v>49</v>
      </c>
      <c r="E22" s="4">
        <v>45</v>
      </c>
      <c r="F22" s="4">
        <v>57</v>
      </c>
      <c r="G22" s="8">
        <v>12</v>
      </c>
      <c r="H22" s="4">
        <v>0</v>
      </c>
      <c r="I22" s="4">
        <v>45</v>
      </c>
      <c r="J22" s="4">
        <v>61</v>
      </c>
      <c r="K22" s="4">
        <v>36</v>
      </c>
      <c r="L22" s="4">
        <v>26</v>
      </c>
      <c r="M22" s="30">
        <v>20</v>
      </c>
    </row>
    <row r="23" spans="1:13" ht="15.75" thickBot="1">
      <c r="A23" s="38" t="s">
        <v>15</v>
      </c>
      <c r="B23" s="7">
        <v>21</v>
      </c>
      <c r="C23" s="7">
        <v>109</v>
      </c>
      <c r="D23" s="7">
        <v>49</v>
      </c>
      <c r="E23" s="7">
        <v>199</v>
      </c>
      <c r="F23" s="7">
        <v>226</v>
      </c>
      <c r="G23" s="11">
        <v>142</v>
      </c>
      <c r="H23" s="7">
        <v>140</v>
      </c>
      <c r="I23" s="7">
        <v>143</v>
      </c>
      <c r="J23" s="7">
        <v>110</v>
      </c>
      <c r="K23" s="7">
        <v>120</v>
      </c>
      <c r="L23" s="7">
        <v>118</v>
      </c>
      <c r="M23" s="32">
        <v>81</v>
      </c>
    </row>
    <row r="24" spans="1:14" ht="17.25" thickBot="1" thickTop="1">
      <c r="A24" s="39" t="s">
        <v>16</v>
      </c>
      <c r="B24" s="43">
        <f aca="true" t="shared" si="1" ref="B24:M24">SUM(B21:B23)</f>
        <v>155</v>
      </c>
      <c r="C24" s="43">
        <f t="shared" si="1"/>
        <v>214</v>
      </c>
      <c r="D24" s="43">
        <f t="shared" si="1"/>
        <v>239</v>
      </c>
      <c r="E24" s="43">
        <f t="shared" si="1"/>
        <v>360</v>
      </c>
      <c r="F24" s="43">
        <f t="shared" si="1"/>
        <v>450</v>
      </c>
      <c r="G24" s="43">
        <f t="shared" si="1"/>
        <v>275</v>
      </c>
      <c r="H24" s="43">
        <f t="shared" si="1"/>
        <v>315</v>
      </c>
      <c r="I24" s="43">
        <f t="shared" si="1"/>
        <v>365</v>
      </c>
      <c r="J24" s="43">
        <f t="shared" si="1"/>
        <v>354</v>
      </c>
      <c r="K24" s="43">
        <f t="shared" si="1"/>
        <v>299</v>
      </c>
      <c r="L24" s="43">
        <f t="shared" si="1"/>
        <v>256</v>
      </c>
      <c r="M24" s="44">
        <f t="shared" si="1"/>
        <v>172</v>
      </c>
      <c r="N24" s="17"/>
    </row>
    <row r="25" spans="1:14" ht="17.25" thickBot="1" thickTop="1">
      <c r="A25" s="39" t="s">
        <v>27</v>
      </c>
      <c r="B25" s="43">
        <f aca="true" t="shared" si="2" ref="B25:M25">SUM(B18+B24)</f>
        <v>2223</v>
      </c>
      <c r="C25" s="43">
        <f t="shared" si="2"/>
        <v>2288</v>
      </c>
      <c r="D25" s="43">
        <f t="shared" si="2"/>
        <v>2746</v>
      </c>
      <c r="E25" s="43">
        <f t="shared" si="2"/>
        <v>3113</v>
      </c>
      <c r="F25" s="43">
        <f t="shared" si="2"/>
        <v>2932</v>
      </c>
      <c r="G25" s="43">
        <f t="shared" si="2"/>
        <v>2710</v>
      </c>
      <c r="H25" s="43">
        <f t="shared" si="2"/>
        <v>2235</v>
      </c>
      <c r="I25" s="43">
        <f t="shared" si="2"/>
        <v>2955</v>
      </c>
      <c r="J25" s="43">
        <f t="shared" si="2"/>
        <v>2581</v>
      </c>
      <c r="K25" s="43">
        <f t="shared" si="2"/>
        <v>2623</v>
      </c>
      <c r="L25" s="43">
        <f t="shared" si="2"/>
        <v>2456</v>
      </c>
      <c r="M25" s="44">
        <f t="shared" si="2"/>
        <v>2249</v>
      </c>
      <c r="N25" s="21"/>
    </row>
    <row r="26" spans="1:13" ht="16.5" thickBot="1" thickTop="1">
      <c r="A26" s="40" t="s">
        <v>23</v>
      </c>
      <c r="B26" s="45">
        <v>26</v>
      </c>
      <c r="C26" s="45">
        <v>6</v>
      </c>
      <c r="D26" s="45">
        <v>18</v>
      </c>
      <c r="E26" s="45">
        <v>31</v>
      </c>
      <c r="F26" s="45">
        <v>22</v>
      </c>
      <c r="G26" s="45">
        <v>17</v>
      </c>
      <c r="H26" s="45">
        <v>15</v>
      </c>
      <c r="I26" s="45">
        <v>18</v>
      </c>
      <c r="J26" s="45">
        <v>29</v>
      </c>
      <c r="K26" s="45">
        <v>28</v>
      </c>
      <c r="L26" s="45">
        <v>18</v>
      </c>
      <c r="M26" s="46">
        <v>10</v>
      </c>
    </row>
    <row r="27" ht="15">
      <c r="A27" s="20" t="s">
        <v>38</v>
      </c>
    </row>
    <row r="28" ht="15">
      <c r="A28" s="14"/>
    </row>
    <row r="29" spans="1:3" ht="19.5" customHeight="1">
      <c r="A29" s="56" t="s">
        <v>32</v>
      </c>
      <c r="B29" s="56"/>
      <c r="C29" s="56"/>
    </row>
    <row r="30" spans="1:3" ht="19.5" customHeight="1">
      <c r="A30" s="41"/>
      <c r="B30" s="41" t="s">
        <v>35</v>
      </c>
      <c r="C30" s="42" t="s">
        <v>36</v>
      </c>
    </row>
    <row r="31" spans="1:3" ht="19.5" customHeight="1">
      <c r="A31" s="16" t="s">
        <v>33</v>
      </c>
      <c r="B31" s="19">
        <v>28000</v>
      </c>
      <c r="C31" s="18">
        <v>27657</v>
      </c>
    </row>
    <row r="32" spans="1:3" ht="19.5" customHeight="1">
      <c r="A32" s="16" t="s">
        <v>34</v>
      </c>
      <c r="B32" s="19">
        <v>3600</v>
      </c>
      <c r="C32" s="18">
        <v>3454</v>
      </c>
    </row>
    <row r="33" spans="1:3" ht="19.5" customHeight="1">
      <c r="A33" s="16" t="s">
        <v>37</v>
      </c>
      <c r="B33" s="19">
        <v>31600</v>
      </c>
      <c r="C33" s="18">
        <f>SUM(C31:C32)</f>
        <v>31111</v>
      </c>
    </row>
    <row r="34" ht="15">
      <c r="C34" s="17"/>
    </row>
  </sheetData>
  <sheetProtection/>
  <mergeCells count="5">
    <mergeCell ref="A19:M19"/>
    <mergeCell ref="A6:M6"/>
    <mergeCell ref="A1:M3"/>
    <mergeCell ref="A5:M5"/>
    <mergeCell ref="A29:C29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eide</dc:creator>
  <cp:keywords/>
  <dc:description/>
  <cp:lastModifiedBy>Valdete Machado</cp:lastModifiedBy>
  <cp:lastPrinted>2018-08-30T11:44:22Z</cp:lastPrinted>
  <dcterms:created xsi:type="dcterms:W3CDTF">2009-02-17T19:55:31Z</dcterms:created>
  <dcterms:modified xsi:type="dcterms:W3CDTF">2018-09-28T15:03:10Z</dcterms:modified>
  <cp:category/>
  <cp:version/>
  <cp:contentType/>
  <cp:contentStatus/>
</cp:coreProperties>
</file>